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5480" windowHeight="11640" tabRatio="657" activeTab="0"/>
  </bookViews>
  <sheets>
    <sheet name="predmet" sheetId="1" r:id="rId1"/>
    <sheet name="lista kandidata" sheetId="2" r:id="rId2"/>
  </sheets>
  <definedNames>
    <definedName name="NE" localSheetId="0">'predmet'!#REF!</definedName>
    <definedName name="_xlnm.Print_Area" localSheetId="1">'lista kandidata'!$A$1:$J$32</definedName>
    <definedName name="_xlnm.Print_Area" localSheetId="0">'predmet'!$A$1:$K$46</definedName>
    <definedName name="zlatni" localSheetId="0" comment="DA">'predmet'!#REF!</definedName>
  </definedNames>
  <calcPr fullCalcOnLoad="1"/>
</workbook>
</file>

<file path=xl/sharedStrings.xml><?xml version="1.0" encoding="utf-8"?>
<sst xmlns="http://schemas.openxmlformats.org/spreadsheetml/2006/main" count="53" uniqueCount="43">
  <si>
    <t>Ime i prezime kandidata</t>
  </si>
  <si>
    <t>Mjesto stanovanja</t>
  </si>
  <si>
    <t>Više stručno zvanje</t>
  </si>
  <si>
    <t>Procentualno uvećanje po osnovu radna obaveze</t>
  </si>
  <si>
    <t>Procentualno uvećanje po osnovu pripadnosti nekoj od boračkih kategorija</t>
  </si>
  <si>
    <t>Dodatni bodovi (boračka kategorija)</t>
  </si>
  <si>
    <t>Ukupan broj ostvarenih bodova</t>
  </si>
  <si>
    <t>R. br.</t>
  </si>
  <si>
    <t>KANDIDATI KOJI NE ISPUNJAVAJU FORMALNO-PRAVNE USLOVE KONKURSA</t>
  </si>
  <si>
    <t>Razlog zbog kojeg kandidat ne ispunjava formalno-pravne uslove konkursa</t>
  </si>
  <si>
    <t>Tuzla</t>
  </si>
  <si>
    <t>LISTA KANDIDATA KOJI NE ISPUNJAVAJU FORMALNO-PRAVNE USLOVE KONKURSA</t>
  </si>
  <si>
    <t>LISTA KANDIDATA KOJI ISPUNJAVAJU FORMALNO-PRAVNE USLOVE KONKURSA</t>
  </si>
  <si>
    <t>Obrazloženje</t>
  </si>
  <si>
    <t>Srebrenik</t>
  </si>
  <si>
    <t>Intervju</t>
  </si>
  <si>
    <t>Obrazac 6 (nastavnici, strucni saradniciiI saradnici)</t>
  </si>
  <si>
    <t>Vremenski period od dana diplomiranja do dana raspisivanja konkursa</t>
  </si>
  <si>
    <t>Gradačac</t>
  </si>
  <si>
    <t>JU Gimnazija"Mustafa Novalić" Gradačac</t>
  </si>
  <si>
    <t>Mujkić (Osman) Sadija</t>
  </si>
  <si>
    <t>Imširović(Hašim) Nihad</t>
  </si>
  <si>
    <t>Hadžić (Muje ) Jasminka</t>
  </si>
  <si>
    <t>Kamberović (Rizah) Mirela</t>
  </si>
  <si>
    <t>Šerići</t>
  </si>
  <si>
    <t>Hasanbašić(Mehmed)Emir</t>
  </si>
  <si>
    <t>Šmigalović(Ahmet)Edin</t>
  </si>
  <si>
    <t>Kurtić (Ahmet) Lejla</t>
  </si>
  <si>
    <t xml:space="preserve"> Novalić Mujezinović Almira</t>
  </si>
  <si>
    <t>Mešikić(Ramiz) Emina</t>
  </si>
  <si>
    <t>Brkić (Zenad) Mirela</t>
  </si>
  <si>
    <t>/18</t>
  </si>
  <si>
    <t>Datum:09.08.2018</t>
  </si>
  <si>
    <t>Broj:</t>
  </si>
  <si>
    <t xml:space="preserve"> Novalić Mujezinović (Sulejman) Almira</t>
  </si>
  <si>
    <t>Džidić (Esad) Emina</t>
  </si>
  <si>
    <t>Karić (Salih) Enisa</t>
  </si>
  <si>
    <t>Mešikić (Ramiz) Emina</t>
  </si>
  <si>
    <t>Hasanbašić (Mehmed) Emir</t>
  </si>
  <si>
    <t xml:space="preserve"> nastavnik bilogije, 5 časova na određeno - konkursna pozicija broj: 93.9. </t>
  </si>
  <si>
    <t>Vikalo (Mirsad) Lejla</t>
  </si>
  <si>
    <t>Zahirović (Hamzalija) Hazima</t>
  </si>
  <si>
    <t>RANG LISTA KANDIDATA</t>
  </si>
</sst>
</file>

<file path=xl/styles.xml><?xml version="1.0" encoding="utf-8"?>
<styleSheet xmlns="http://schemas.openxmlformats.org/spreadsheetml/2006/main">
  <numFmts count="26">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BAM&quot;;\-#,##0\ &quot;BAM&quot;"/>
    <numFmt numFmtId="165" formatCode="#,##0\ &quot;BAM&quot;;[Red]\-#,##0\ &quot;BAM&quot;"/>
    <numFmt numFmtId="166" formatCode="#,##0.00\ &quot;BAM&quot;;\-#,##0.00\ &quot;BAM&quot;"/>
    <numFmt numFmtId="167" formatCode="#,##0.00\ &quot;BAM&quot;;[Red]\-#,##0.00\ &quot;BAM&quot;"/>
    <numFmt numFmtId="168" formatCode="_-* #,##0\ &quot;BAM&quot;_-;\-* #,##0\ &quot;BAM&quot;_-;_-* &quot;-&quot;\ &quot;BAM&quot;_-;_-@_-"/>
    <numFmt numFmtId="169" formatCode="_-* #,##0\ _B_A_M_-;\-* #,##0\ _B_A_M_-;_-* &quot;-&quot;\ _B_A_M_-;_-@_-"/>
    <numFmt numFmtId="170" formatCode="_-* #,##0.00\ &quot;BAM&quot;_-;\-* #,##0.00\ &quot;BAM&quot;_-;_-* &quot;-&quot;??\ &quot;BAM&quot;_-;_-@_-"/>
    <numFmt numFmtId="171" formatCode="_-* #,##0.00\ _B_A_M_-;\-* #,##0.00\ _B_A_M_-;_-* &quot;-&quot;??\ _B_A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57">
    <font>
      <sz val="11"/>
      <color theme="1"/>
      <name val="Calibri"/>
      <family val="2"/>
    </font>
    <font>
      <sz val="11"/>
      <color indexed="8"/>
      <name val="Calibri"/>
      <family val="2"/>
    </font>
    <font>
      <sz val="11"/>
      <name val="Calibri"/>
      <family val="2"/>
    </font>
    <font>
      <sz val="8"/>
      <name val="Calibri"/>
      <family val="2"/>
    </font>
    <font>
      <b/>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8"/>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0"/>
      <color indexed="8"/>
      <name val="Times New Roman"/>
      <family val="1"/>
    </font>
    <font>
      <sz val="8"/>
      <name val="Tahoma"/>
      <family val="2"/>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5">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50"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50" fillId="0" borderId="0" xfId="0" applyFont="1" applyFill="1" applyAlignment="1" applyProtection="1">
      <alignment horizontal="right" vertical="center"/>
      <protection/>
    </xf>
    <xf numFmtId="0" fontId="50" fillId="0" borderId="0" xfId="0" applyFont="1" applyAlignment="1" applyProtection="1">
      <alignment horizontal="right" vertical="center"/>
      <protection/>
    </xf>
    <xf numFmtId="0" fontId="51" fillId="0" borderId="0" xfId="0" applyFont="1" applyAlignment="1" applyProtection="1">
      <alignment vertical="center"/>
      <protection locked="0"/>
    </xf>
    <xf numFmtId="0" fontId="50"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50"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50" fillId="0" borderId="0" xfId="0" applyNumberFormat="1" applyFont="1" applyFill="1" applyAlignment="1" applyProtection="1">
      <alignment horizontal="left" vertical="center"/>
      <protection/>
    </xf>
    <xf numFmtId="9" fontId="50" fillId="0" borderId="0" xfId="0" applyNumberFormat="1" applyFont="1" applyFill="1" applyAlignment="1" applyProtection="1">
      <alignment horizontal="left"/>
      <protection/>
    </xf>
    <xf numFmtId="0" fontId="50" fillId="0" borderId="0" xfId="0" applyFont="1" applyFill="1" applyAlignment="1" applyProtection="1">
      <alignment horizontal="left" vertical="center"/>
      <protection/>
    </xf>
    <xf numFmtId="0" fontId="50" fillId="0" borderId="0" xfId="0" applyFont="1" applyAlignment="1" applyProtection="1">
      <alignment horizontal="left" vertical="center"/>
      <protection/>
    </xf>
    <xf numFmtId="9" fontId="50"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4"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right" vertical="center"/>
      <protection locked="0"/>
    </xf>
    <xf numFmtId="0" fontId="2" fillId="0" borderId="12" xfId="0" applyFont="1" applyBorder="1" applyAlignment="1" applyProtection="1">
      <alignment/>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4" fillId="0" borderId="0" xfId="0" applyFont="1" applyAlignment="1">
      <alignment horizontal="right"/>
    </xf>
    <xf numFmtId="173" fontId="2" fillId="0" borderId="14" xfId="0" applyNumberFormat="1" applyFont="1" applyFill="1" applyBorder="1" applyAlignment="1" applyProtection="1">
      <alignment horizontal="right" vertical="center"/>
      <protection locked="0"/>
    </xf>
    <xf numFmtId="0" fontId="0" fillId="0" borderId="11" xfId="0" applyBorder="1" applyAlignment="1">
      <alignment horizontal="center" vertical="center"/>
    </xf>
    <xf numFmtId="0" fontId="0" fillId="0" borderId="11" xfId="0" applyBorder="1" applyAlignment="1">
      <alignment horizontal="center"/>
    </xf>
    <xf numFmtId="0" fontId="55" fillId="0" borderId="0" xfId="0" applyFont="1" applyAlignment="1">
      <alignment/>
    </xf>
    <xf numFmtId="49" fontId="0" fillId="0" borderId="0" xfId="0" applyNumberFormat="1" applyAlignment="1">
      <alignment/>
    </xf>
    <xf numFmtId="0" fontId="29" fillId="0" borderId="0" xfId="0" applyFont="1" applyAlignment="1" applyProtection="1">
      <alignment vertical="center"/>
      <protection locked="0"/>
    </xf>
    <xf numFmtId="0" fontId="29" fillId="0" borderId="0" xfId="0" applyFont="1" applyAlignment="1" applyProtection="1">
      <alignment horizontal="left"/>
      <protection locked="0"/>
    </xf>
    <xf numFmtId="175" fontId="2" fillId="0" borderId="11" xfId="48" applyNumberFormat="1" applyFont="1" applyFill="1" applyBorder="1" applyAlignment="1" applyProtection="1">
      <alignment horizontal="center" vertical="center"/>
      <protection locked="0"/>
    </xf>
    <xf numFmtId="0" fontId="56" fillId="0" borderId="0" xfId="0" applyFont="1" applyAlignment="1">
      <alignment/>
    </xf>
    <xf numFmtId="0" fontId="49" fillId="0" borderId="0" xfId="0" applyFont="1" applyAlignment="1">
      <alignment/>
    </xf>
    <xf numFmtId="49" fontId="4" fillId="0" borderId="10" xfId="0" applyNumberFormat="1" applyFont="1" applyBorder="1" applyAlignment="1" applyProtection="1">
      <alignment horizontal="left" vertical="center"/>
      <protection locked="0"/>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2" fillId="0" borderId="11" xfId="0" applyFont="1" applyBorder="1" applyAlignment="1" applyProtection="1">
      <alignment horizontal="center" vertical="center"/>
      <protection locked="0"/>
    </xf>
    <xf numFmtId="175" fontId="2" fillId="0" borderId="11" xfId="0" applyNumberFormat="1" applyFont="1" applyBorder="1" applyAlignment="1" applyProtection="1">
      <alignment horizontal="center" vertical="center"/>
      <protection locked="0"/>
    </xf>
    <xf numFmtId="9" fontId="2" fillId="0" borderId="11" xfId="0" applyNumberFormat="1" applyFont="1" applyBorder="1" applyAlignment="1" applyProtection="1">
      <alignment horizontal="center"/>
      <protection locked="0"/>
    </xf>
    <xf numFmtId="0" fontId="2" fillId="0" borderId="11" xfId="0" applyFont="1" applyFill="1" applyBorder="1" applyAlignment="1" applyProtection="1">
      <alignment horizontal="left" vertical="center"/>
      <protection locked="0"/>
    </xf>
    <xf numFmtId="2" fontId="0" fillId="0" borderId="11" xfId="0" applyNumberFormat="1" applyBorder="1" applyAlignment="1" applyProtection="1">
      <alignment horizontal="left"/>
      <protection locked="0"/>
    </xf>
    <xf numFmtId="0" fontId="4" fillId="0" borderId="11" xfId="0" applyFont="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11" xfId="0" applyFont="1" applyBorder="1" applyAlignment="1" applyProtection="1">
      <alignment/>
      <protection locked="0"/>
    </xf>
    <xf numFmtId="0" fontId="4" fillId="0" borderId="11" xfId="0" applyFont="1" applyFill="1" applyBorder="1" applyAlignment="1" applyProtection="1">
      <alignment horizontal="left" vertical="center" shrinkToFit="1"/>
      <protection locked="0"/>
    </xf>
    <xf numFmtId="0" fontId="4" fillId="0" borderId="11" xfId="0" applyFont="1" applyBorder="1" applyAlignment="1" applyProtection="1">
      <alignment horizontal="left"/>
      <protection locked="0"/>
    </xf>
    <xf numFmtId="0" fontId="4" fillId="0" borderId="11" xfId="0" applyFont="1" applyBorder="1" applyAlignment="1" applyProtection="1">
      <alignment horizontal="left" vertical="top"/>
      <protection locked="0"/>
    </xf>
    <xf numFmtId="173" fontId="2" fillId="0" borderId="11" xfId="0" applyNumberFormat="1" applyFont="1" applyBorder="1" applyAlignment="1" applyProtection="1">
      <alignment horizontal="right" vertical="center"/>
      <protection locked="0"/>
    </xf>
    <xf numFmtId="14" fontId="0" fillId="0" borderId="11" xfId="0" applyNumberFormat="1" applyBorder="1" applyAlignment="1" applyProtection="1">
      <alignment horizontal="right"/>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49" fillId="0" borderId="0" xfId="0" applyNumberFormat="1" applyFont="1" applyAlignment="1">
      <alignment horizontal="center" wrapText="1"/>
    </xf>
    <xf numFmtId="0" fontId="4" fillId="0" borderId="11" xfId="0" applyFont="1" applyFill="1" applyBorder="1" applyAlignment="1" applyProtection="1">
      <alignment/>
      <protection locked="0"/>
    </xf>
    <xf numFmtId="0" fontId="4" fillId="0" borderId="11" xfId="0" applyFont="1" applyFill="1" applyBorder="1" applyAlignment="1" applyProtection="1">
      <alignment horizontal="left" vertical="top" shrinkToFi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123825</xdr:rowOff>
    </xdr:from>
    <xdr:to>
      <xdr:col>10</xdr:col>
      <xdr:colOff>523875</xdr:colOff>
      <xdr:row>43</xdr:row>
      <xdr:rowOff>114300</xdr:rowOff>
    </xdr:to>
    <xdr:sp>
      <xdr:nvSpPr>
        <xdr:cNvPr id="1" name="TextBox 1"/>
        <xdr:cNvSpPr txBox="1">
          <a:spLocks noChangeArrowheads="1"/>
        </xdr:cNvSpPr>
      </xdr:nvSpPr>
      <xdr:spPr>
        <a:xfrm>
          <a:off x="342900" y="4057650"/>
          <a:ext cx="8724900" cy="487680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Pouka o pravnom lijeku</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 liste, u roku od tri dana od dana njenog isticanja, nezadovoljni kandidat može izjaviti prigovor školskom</a:t>
          </a:r>
          <a:r>
            <a:rPr lang="en-US" cap="none" sz="1100" b="0" i="0" u="none" baseline="0">
              <a:solidFill>
                <a:srgbClr val="000000"/>
              </a:solidFill>
              <a:latin typeface="Calibri"/>
              <a:ea typeface="Calibri"/>
              <a:cs typeface="Calibri"/>
            </a:rPr>
            <a:t> odboru, s tim da se dan objavljivanja rang liste ne računa u ovaj rok. Prigovor se izjavljuje u pisanoj formi, a dostavlja se putem pošte ili neposredno na protokol škole. Ukoliko je prigovor upućen preporučenom pošiljkom putem pošte, dan predaje pošti smatra se danom predaje školi.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P</a:t>
          </a:r>
          <a:r>
            <a:rPr lang="en-US" cap="none" sz="10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Kandidat koji ostvaruje procentualno uvećanje</a:t>
          </a:r>
          <a:r>
            <a:rPr lang="en-US" cap="none" sz="1000" b="0" i="0" u="none" baseline="0">
              <a:solidFill>
                <a:srgbClr val="000000"/>
              </a:solidFill>
              <a:latin typeface="Calibri"/>
              <a:ea typeface="Calibri"/>
              <a:cs typeface="Calibri"/>
            </a:rPr>
            <a:t> po osnovu pripadnosti nekoj od boračkih kategorija </a:t>
          </a:r>
          <a:r>
            <a:rPr lang="en-US" cap="none" sz="1000" b="0" i="0" u="none" baseline="0">
              <a:solidFill>
                <a:srgbClr val="000000"/>
              </a:solidFill>
              <a:latin typeface="Calibri"/>
              <a:ea typeface="Calibri"/>
              <a:cs typeface="Calibri"/>
            </a:rPr>
            <a:t>ne može ostvariti procentualno uvećanje bodova po osnovu radne obaveze.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rang lista istaknuta je od strane direktora škole, na vidnom mjestu na ulazu u školu dana: _____________. godine, u _____ sati;</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POTPIS DIREKTORA __________________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21</xdr:row>
      <xdr:rowOff>0</xdr:rowOff>
    </xdr:from>
    <xdr:to>
      <xdr:col>8</xdr:col>
      <xdr:colOff>314325</xdr:colOff>
      <xdr:row>31</xdr:row>
      <xdr:rowOff>9525</xdr:rowOff>
    </xdr:to>
    <xdr:sp>
      <xdr:nvSpPr>
        <xdr:cNvPr id="1" name="TextBox 2"/>
        <xdr:cNvSpPr txBox="1">
          <a:spLocks noChangeArrowheads="1"/>
        </xdr:cNvSpPr>
      </xdr:nvSpPr>
      <xdr:spPr>
        <a:xfrm>
          <a:off x="590550" y="4095750"/>
          <a:ext cx="5238750" cy="18192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istaknuta je dana: 09.08.2018. godine, u 13.00sati.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47"/>
  <sheetViews>
    <sheetView tabSelected="1" zoomScale="130" zoomScaleNormal="130" zoomScaleSheetLayoutView="85" zoomScalePageLayoutView="0" workbookViewId="0" topLeftCell="A24">
      <selection activeCell="M14" sqref="M14"/>
    </sheetView>
  </sheetViews>
  <sheetFormatPr defaultColWidth="9.140625" defaultRowHeight="15"/>
  <cols>
    <col min="1" max="1" width="5.00390625" style="3" customWidth="1"/>
    <col min="2" max="2" width="27.421875" style="11" customWidth="1"/>
    <col min="3" max="3" width="10.8515625" style="11" customWidth="1"/>
    <col min="4" max="5" width="12.140625" style="11" customWidth="1"/>
    <col min="6" max="6" width="8.28125" style="11" customWidth="1"/>
    <col min="7" max="7" width="9.140625" style="5" customWidth="1"/>
    <col min="8" max="8" width="17.421875" style="3" customWidth="1"/>
    <col min="9" max="9" width="11.421875" style="11" customWidth="1"/>
    <col min="10" max="10" width="14.28125" style="11" customWidth="1"/>
    <col min="11" max="11" width="11.140625" style="11" customWidth="1"/>
    <col min="12" max="12" width="9.140625" style="4" customWidth="1"/>
    <col min="13" max="13" width="9.140625" style="11" customWidth="1"/>
    <col min="14" max="16384" width="9.140625" style="11" customWidth="1"/>
  </cols>
  <sheetData>
    <row r="1" spans="1:11" ht="13.5" customHeight="1" hidden="1">
      <c r="A1" s="10"/>
      <c r="B1" s="10"/>
      <c r="C1" s="10"/>
      <c r="D1" s="19">
        <v>0.19</v>
      </c>
      <c r="E1" s="19">
        <v>0.2</v>
      </c>
      <c r="F1" s="19">
        <v>0.21</v>
      </c>
      <c r="G1" s="20">
        <v>0.22</v>
      </c>
      <c r="H1" s="19">
        <v>0.23</v>
      </c>
      <c r="I1" s="19">
        <v>0.24</v>
      </c>
      <c r="J1" s="19">
        <v>0.25</v>
      </c>
      <c r="K1" s="19">
        <v>0.3</v>
      </c>
    </row>
    <row r="2" spans="1:11" ht="13.5" customHeight="1" hidden="1">
      <c r="A2" s="10"/>
      <c r="B2" s="10"/>
      <c r="C2" s="10"/>
      <c r="D2" s="23">
        <v>0.08</v>
      </c>
      <c r="E2" s="19">
        <v>0.1</v>
      </c>
      <c r="F2" s="10"/>
      <c r="G2" s="11"/>
      <c r="H2" s="21">
        <v>1</v>
      </c>
      <c r="I2" s="21">
        <v>2</v>
      </c>
      <c r="J2" s="22">
        <v>5</v>
      </c>
      <c r="K2" s="22">
        <v>4</v>
      </c>
    </row>
    <row r="3" spans="2:11" ht="24.75" customHeight="1">
      <c r="B3" s="27" t="s">
        <v>19</v>
      </c>
      <c r="D3" s="6"/>
      <c r="E3" s="12"/>
      <c r="F3" s="12"/>
      <c r="G3" s="12"/>
      <c r="I3" s="13"/>
      <c r="J3" s="13"/>
      <c r="K3" s="11" t="s">
        <v>16</v>
      </c>
    </row>
    <row r="4" spans="2:10" ht="13.5" customHeight="1">
      <c r="B4" s="27" t="s">
        <v>33</v>
      </c>
      <c r="D4" s="6"/>
      <c r="E4" s="12"/>
      <c r="F4" s="12"/>
      <c r="J4" s="12"/>
    </row>
    <row r="5" spans="2:11" ht="13.5" customHeight="1">
      <c r="B5" s="10"/>
      <c r="E5" s="48" t="s">
        <v>42</v>
      </c>
      <c r="H5" s="14"/>
      <c r="J5" s="15"/>
      <c r="K5" s="17"/>
    </row>
    <row r="6" spans="3:11" ht="27" customHeight="1">
      <c r="C6" s="53" t="s">
        <v>39</v>
      </c>
      <c r="F6" s="10"/>
      <c r="G6" s="18"/>
      <c r="H6" s="1"/>
      <c r="I6" s="16"/>
      <c r="J6" s="16"/>
      <c r="K6" s="16"/>
    </row>
    <row r="7" spans="1:12" s="8" customFormat="1" ht="60" customHeight="1">
      <c r="A7" s="7" t="s">
        <v>7</v>
      </c>
      <c r="B7" s="7" t="s">
        <v>0</v>
      </c>
      <c r="C7" s="7" t="s">
        <v>1</v>
      </c>
      <c r="D7" s="70" t="s">
        <v>17</v>
      </c>
      <c r="E7" s="71"/>
      <c r="F7" s="7" t="s">
        <v>2</v>
      </c>
      <c r="G7" s="7" t="s">
        <v>15</v>
      </c>
      <c r="H7" s="7" t="s">
        <v>4</v>
      </c>
      <c r="I7" s="7" t="s">
        <v>5</v>
      </c>
      <c r="J7" s="7" t="s">
        <v>3</v>
      </c>
      <c r="K7" s="7" t="s">
        <v>6</v>
      </c>
      <c r="L7" s="29"/>
    </row>
    <row r="8" spans="1:12" s="4" customFormat="1" ht="14.25" customHeight="1">
      <c r="A8" s="2">
        <v>1</v>
      </c>
      <c r="B8" s="63" t="s">
        <v>23</v>
      </c>
      <c r="C8" s="60" t="s">
        <v>24</v>
      </c>
      <c r="D8" s="68">
        <v>37914</v>
      </c>
      <c r="E8" s="43">
        <v>43676</v>
      </c>
      <c r="F8" s="24">
        <v>1</v>
      </c>
      <c r="G8" s="50">
        <v>3</v>
      </c>
      <c r="H8" s="9"/>
      <c r="I8" s="24"/>
      <c r="J8" s="9">
        <v>0.08</v>
      </c>
      <c r="K8" s="25">
        <f>((F8+G8+(DATEDIF(D8,E8,"m")*0.2))*(H8+J8))+F8+G8+(DATEDIF(D8,E8,"m")*0.2)+I8</f>
        <v>45.144000000000005</v>
      </c>
      <c r="L8" s="26"/>
    </row>
    <row r="9" spans="1:12" s="4" customFormat="1" ht="14.25" customHeight="1">
      <c r="A9" s="2">
        <v>2</v>
      </c>
      <c r="B9" s="63" t="s">
        <v>38</v>
      </c>
      <c r="C9" s="60" t="s">
        <v>10</v>
      </c>
      <c r="D9" s="68">
        <v>37918</v>
      </c>
      <c r="E9" s="43">
        <v>43676</v>
      </c>
      <c r="F9" s="24"/>
      <c r="G9" s="50">
        <v>3</v>
      </c>
      <c r="H9" s="9"/>
      <c r="I9" s="24"/>
      <c r="J9" s="9">
        <v>0.08</v>
      </c>
      <c r="K9" s="25">
        <f>((F9+G9+(DATEDIF(D9,E9,"m")*0.2))*(H9+J9))+F9+G9+(DATEDIF(D9,E9,"m")*0.2)+I9</f>
        <v>44.06400000000001</v>
      </c>
      <c r="L9" s="26"/>
    </row>
    <row r="10" spans="1:12" s="4" customFormat="1" ht="14.25" customHeight="1">
      <c r="A10" s="2">
        <v>3</v>
      </c>
      <c r="B10" s="74" t="s">
        <v>34</v>
      </c>
      <c r="C10" s="61" t="s">
        <v>18</v>
      </c>
      <c r="D10" s="69">
        <v>38899</v>
      </c>
      <c r="E10" s="43">
        <v>43676</v>
      </c>
      <c r="F10" s="57"/>
      <c r="G10" s="58">
        <v>3</v>
      </c>
      <c r="H10" s="59"/>
      <c r="I10" s="57"/>
      <c r="J10" s="59">
        <v>0.08</v>
      </c>
      <c r="K10" s="25">
        <f>((F10+G10+(DATEDIF(D10,E10,"m")*0.2))*(H10+J10))+F10+G10+(DATEDIF(D10,E10,"m")*0.2)+I10</f>
        <v>36.93600000000001</v>
      </c>
      <c r="L10" s="26"/>
    </row>
    <row r="11" spans="1:12" s="4" customFormat="1" ht="14.25" customHeight="1">
      <c r="A11" s="2">
        <v>4</v>
      </c>
      <c r="B11" s="65" t="s">
        <v>37</v>
      </c>
      <c r="C11" s="60" t="s">
        <v>18</v>
      </c>
      <c r="D11" s="68">
        <v>40060</v>
      </c>
      <c r="E11" s="43">
        <v>43676</v>
      </c>
      <c r="F11" s="24"/>
      <c r="G11" s="50">
        <v>3</v>
      </c>
      <c r="H11" s="9">
        <v>0.2</v>
      </c>
      <c r="I11" s="24"/>
      <c r="J11" s="9"/>
      <c r="K11" s="25">
        <f>((F11+G11+(DATEDIF(D11,E11,"m")*0.2))*(H11+J11))+F11+G11+(DATEDIF(D11,E11,"m")*0.2)+I11</f>
        <v>31.92</v>
      </c>
      <c r="L11" s="26"/>
    </row>
    <row r="12" spans="1:12" s="4" customFormat="1" ht="14.25" customHeight="1">
      <c r="A12" s="2">
        <v>5</v>
      </c>
      <c r="B12" s="63" t="s">
        <v>41</v>
      </c>
      <c r="C12" s="60" t="s">
        <v>14</v>
      </c>
      <c r="D12" s="68">
        <v>40375</v>
      </c>
      <c r="E12" s="43">
        <v>43676</v>
      </c>
      <c r="F12" s="24"/>
      <c r="G12" s="50">
        <v>3</v>
      </c>
      <c r="H12" s="9">
        <v>0.2</v>
      </c>
      <c r="I12" s="24"/>
      <c r="J12" s="9"/>
      <c r="K12" s="25">
        <f>((F12+G12+(DATEDIF(D12,E12,"m")*0.2))*(H12+J12))+F12+G12+(DATEDIF(D12,E12,"m")*0.2)+I12</f>
        <v>29.520000000000003</v>
      </c>
      <c r="L12" s="26"/>
    </row>
    <row r="13" spans="1:12" s="4" customFormat="1" ht="14.25" customHeight="1">
      <c r="A13" s="2">
        <v>6</v>
      </c>
      <c r="B13" s="73" t="s">
        <v>30</v>
      </c>
      <c r="C13" s="61" t="s">
        <v>10</v>
      </c>
      <c r="D13" s="69">
        <v>40541</v>
      </c>
      <c r="E13" s="43">
        <v>43676</v>
      </c>
      <c r="F13" s="24"/>
      <c r="G13" s="50">
        <v>3</v>
      </c>
      <c r="H13" s="9">
        <v>0.2</v>
      </c>
      <c r="I13" s="24"/>
      <c r="J13" s="9"/>
      <c r="K13" s="25">
        <f>((F13+G13+(DATEDIF(D13,E13,"m")*0.2))*(H13+J13))+F13+G13+(DATEDIF(D13,E13,"m")*0.2)+I13</f>
        <v>28.32</v>
      </c>
      <c r="L13" s="26"/>
    </row>
    <row r="14" spans="1:12" s="4" customFormat="1" ht="14.25" customHeight="1">
      <c r="A14" s="2">
        <v>7</v>
      </c>
      <c r="B14" s="65" t="s">
        <v>40</v>
      </c>
      <c r="C14" s="60" t="s">
        <v>14</v>
      </c>
      <c r="D14" s="68">
        <v>40068</v>
      </c>
      <c r="E14" s="43">
        <v>43676</v>
      </c>
      <c r="F14" s="24"/>
      <c r="G14" s="50">
        <v>3</v>
      </c>
      <c r="H14" s="9"/>
      <c r="I14" s="24"/>
      <c r="J14" s="9"/>
      <c r="K14" s="25">
        <f>((F14+G14+(DATEDIF(D14,E14,"m")*0.2))*(H14+J14))+F14+G14+(DATEDIF(D14,E14,"m")*0.2)+I14</f>
        <v>26.6</v>
      </c>
      <c r="L14" s="26"/>
    </row>
    <row r="15" spans="1:12" s="4" customFormat="1" ht="14.25" customHeight="1">
      <c r="A15" s="2">
        <v>8</v>
      </c>
      <c r="B15" s="63" t="s">
        <v>36</v>
      </c>
      <c r="C15" s="60" t="s">
        <v>10</v>
      </c>
      <c r="D15" s="68">
        <v>43140</v>
      </c>
      <c r="E15" s="43">
        <v>43676</v>
      </c>
      <c r="F15" s="24"/>
      <c r="G15" s="50">
        <v>3</v>
      </c>
      <c r="H15" s="9">
        <v>0.2</v>
      </c>
      <c r="I15" s="24"/>
      <c r="J15" s="9"/>
      <c r="K15" s="25">
        <f>((F15+G15+(DATEDIF(D15,E15,"m")*0.2))*(H15+J15))+F15+G15+(DATEDIF(D15,E15,"m")*0.2)+I15</f>
        <v>7.680000000000001</v>
      </c>
      <c r="L15" s="26"/>
    </row>
    <row r="16" spans="1:12" s="4" customFormat="1" ht="14.25" customHeight="1">
      <c r="A16" s="2">
        <v>9</v>
      </c>
      <c r="B16" s="63" t="s">
        <v>35</v>
      </c>
      <c r="C16" s="60" t="s">
        <v>18</v>
      </c>
      <c r="D16" s="68">
        <v>43283</v>
      </c>
      <c r="E16" s="43">
        <v>43676</v>
      </c>
      <c r="F16" s="24"/>
      <c r="G16" s="50">
        <v>3</v>
      </c>
      <c r="H16" s="9">
        <v>0.2</v>
      </c>
      <c r="I16" s="24"/>
      <c r="J16" s="9"/>
      <c r="K16" s="25">
        <f>((F16+G16+(DATEDIF(D16,E16,"m")*0.2))*(H16+J16))+F16+G16+(DATEDIF(D16,E16,"m")*0.2)+I16</f>
        <v>6.48</v>
      </c>
      <c r="L16" s="26"/>
    </row>
    <row r="17" spans="1:12" s="4" customFormat="1" ht="14.25" customHeight="1">
      <c r="A17" s="3"/>
      <c r="B17" s="11"/>
      <c r="C17" s="49" t="s">
        <v>8</v>
      </c>
      <c r="D17" s="11"/>
      <c r="E17" s="11"/>
      <c r="F17" s="11"/>
      <c r="G17" s="5"/>
      <c r="H17" s="3"/>
      <c r="I17" s="11"/>
      <c r="J17" s="11"/>
      <c r="K17" s="11"/>
      <c r="L17" s="26"/>
    </row>
    <row r="18" spans="1:12" s="4" customFormat="1" ht="14.25" customHeight="1">
      <c r="A18" s="7" t="s">
        <v>7</v>
      </c>
      <c r="B18" s="7" t="s">
        <v>0</v>
      </c>
      <c r="C18" s="7" t="s">
        <v>1</v>
      </c>
      <c r="D18" s="31"/>
      <c r="E18" s="28" t="s">
        <v>9</v>
      </c>
      <c r="F18" s="32"/>
      <c r="G18" s="33"/>
      <c r="H18" s="34"/>
      <c r="I18" s="32"/>
      <c r="J18" s="35"/>
      <c r="K18" s="36"/>
      <c r="L18" s="26"/>
    </row>
    <row r="19" spans="1:12" s="4" customFormat="1" ht="14.25" customHeight="1">
      <c r="A19" s="30"/>
      <c r="B19" s="30"/>
      <c r="C19" s="30"/>
      <c r="D19" s="10"/>
      <c r="E19" s="11"/>
      <c r="F19" s="11"/>
      <c r="G19" s="5"/>
      <c r="H19" s="3"/>
      <c r="I19" s="11"/>
      <c r="J19" s="11"/>
      <c r="K19" s="11"/>
      <c r="L19" s="26"/>
    </row>
    <row r="20" spans="1:4" ht="27.75" customHeight="1">
      <c r="A20" s="30"/>
      <c r="B20" s="30"/>
      <c r="C20" s="30"/>
      <c r="D20" s="10"/>
    </row>
    <row r="21" spans="2:5" ht="28.5" customHeight="1">
      <c r="B21" s="39"/>
      <c r="C21" s="37"/>
      <c r="D21" s="36"/>
      <c r="E21" s="36"/>
    </row>
    <row r="22" spans="2:5" ht="14.25" customHeight="1">
      <c r="B22" s="40"/>
      <c r="C22" s="38"/>
      <c r="D22" s="38"/>
      <c r="E22" s="37"/>
    </row>
    <row r="23" spans="2:5" ht="14.25" customHeight="1">
      <c r="B23" s="40"/>
      <c r="C23" s="38"/>
      <c r="D23" s="38"/>
      <c r="E23" s="37"/>
    </row>
    <row r="24" spans="2:5" ht="15">
      <c r="B24" s="40"/>
      <c r="C24" s="38"/>
      <c r="D24" s="38"/>
      <c r="E24" s="37"/>
    </row>
    <row r="25" spans="2:5" ht="15">
      <c r="B25" s="36"/>
      <c r="C25" s="36"/>
      <c r="D25" s="36"/>
      <c r="E25" s="36"/>
    </row>
    <row r="26" ht="15">
      <c r="B26" s="39"/>
    </row>
    <row r="27" ht="15">
      <c r="B27" s="41"/>
    </row>
    <row r="28" ht="15">
      <c r="B28" s="41"/>
    </row>
    <row r="29" ht="15">
      <c r="B29" s="40"/>
    </row>
    <row r="30" ht="15">
      <c r="B30" s="41"/>
    </row>
    <row r="31" ht="15">
      <c r="B31" s="40"/>
    </row>
    <row r="32" ht="15">
      <c r="B32" s="40"/>
    </row>
    <row r="33" ht="15">
      <c r="B33" s="40"/>
    </row>
    <row r="34" ht="15">
      <c r="B34" s="41"/>
    </row>
    <row r="35" ht="15">
      <c r="B35" s="40"/>
    </row>
    <row r="36" ht="15">
      <c r="B36" s="41"/>
    </row>
    <row r="37" ht="15">
      <c r="B37" s="40"/>
    </row>
    <row r="39" ht="15">
      <c r="K39" s="42"/>
    </row>
    <row r="40" ht="15">
      <c r="K40" s="42"/>
    </row>
    <row r="41" ht="15">
      <c r="K41" s="42"/>
    </row>
    <row r="42" ht="15">
      <c r="K42" s="42"/>
    </row>
    <row r="44" spans="2:11" ht="15">
      <c r="B44" s="36"/>
      <c r="K44" s="42"/>
    </row>
    <row r="46" ht="15">
      <c r="K46" s="42"/>
    </row>
    <row r="47" ht="15">
      <c r="K47" s="42"/>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6">
      <formula1>$J$2:$K$2</formula1>
    </dataValidation>
    <dataValidation type="list" allowBlank="1" showInputMessage="1" showErrorMessage="1" prompt="Unesi 1 za mentorstvo, 2 za savjetništvo ili ostavi prazno." error="Unesi 1 ili 2 ili ostavi prazno" sqref="F8:F16">
      <formula1>$H$2:$I$2</formula1>
    </dataValidation>
    <dataValidation type="list" allowBlank="1" showInputMessage="1" showErrorMessage="1" prompt="Unesi procentualnu vrijednost uvećanja ili ostavi prazno." error="Unesi broj u rasponu od 19 do 30 ili ostavi prazno&#10;" sqref="H8:H16">
      <formula1>$D$1:$K$1</formula1>
    </dataValidation>
    <dataValidation type="list" allowBlank="1" showInputMessage="1" showErrorMessage="1" prompt="Unesi procentualnu vrijednost uvećanja ili ostavi prazno." error="Unesi 8% ili 10% ili ostavi prazno&#10;" sqref="J8:J16">
      <formula1>$D$2:$E$2</formula1>
    </dataValidation>
    <dataValidation type="decimal" allowBlank="1" showInputMessage="1" showErrorMessage="1" prompt="Unesi od 1,5 do 3 boda." error="Unesi broj u rasponu od 1,5 do 3 ili ostavi prazno" sqref="G8:G16">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I19"/>
  <sheetViews>
    <sheetView zoomScale="85" zoomScaleNormal="85" zoomScalePageLayoutView="0" workbookViewId="0" topLeftCell="A3">
      <selection activeCell="B3" sqref="B3"/>
    </sheetView>
  </sheetViews>
  <sheetFormatPr defaultColWidth="8.8515625" defaultRowHeight="15"/>
  <cols>
    <col min="1" max="1" width="3.7109375" style="0" customWidth="1"/>
    <col min="2" max="2" width="9.140625" style="0" customWidth="1"/>
    <col min="3" max="3" width="6.28125" style="0" customWidth="1"/>
    <col min="4" max="4" width="27.8515625" style="0" customWidth="1"/>
    <col min="5" max="5" width="9.140625" style="0" customWidth="1"/>
  </cols>
  <sheetData>
    <row r="1" ht="18.75">
      <c r="B1" s="46" t="str">
        <f>predmet!B3</f>
        <v>JU Gimnazija"Mustafa Novalić" Gradačac</v>
      </c>
    </row>
    <row r="2" spans="2:4" ht="18.75">
      <c r="B2" s="46" t="str">
        <f>predmet!B4</f>
        <v>Broj:</v>
      </c>
      <c r="D2" t="s">
        <v>31</v>
      </c>
    </row>
    <row r="3" ht="14.25" customHeight="1">
      <c r="B3" t="s">
        <v>32</v>
      </c>
    </row>
    <row r="4" spans="2:7" ht="28.5" customHeight="1">
      <c r="B4" s="72" t="str">
        <f>predmet!C6</f>
        <v> nastavnik bilogije, 5 časova na određeno - konkursna pozicija broj: 93.9. </v>
      </c>
      <c r="C4" s="72"/>
      <c r="D4" s="72"/>
      <c r="E4" s="72"/>
      <c r="F4" s="72"/>
      <c r="G4" s="72"/>
    </row>
    <row r="5" ht="14.25" customHeight="1">
      <c r="B5" s="47"/>
    </row>
    <row r="6" ht="14.25" customHeight="1">
      <c r="B6" s="52" t="s">
        <v>12</v>
      </c>
    </row>
    <row r="7" spans="3:5" ht="14.25" customHeight="1">
      <c r="C7" s="45">
        <v>1</v>
      </c>
      <c r="D7" s="67" t="s">
        <v>28</v>
      </c>
      <c r="E7" s="25">
        <v>31.104</v>
      </c>
    </row>
    <row r="8" spans="3:5" ht="14.25" customHeight="1">
      <c r="C8" s="44">
        <v>2</v>
      </c>
      <c r="D8" s="64" t="s">
        <v>30</v>
      </c>
      <c r="E8" s="25">
        <v>21.84</v>
      </c>
    </row>
    <row r="9" spans="3:5" ht="14.25" customHeight="1">
      <c r="C9" s="45">
        <v>3</v>
      </c>
      <c r="D9" s="62" t="s">
        <v>22</v>
      </c>
      <c r="E9" s="25">
        <v>41</v>
      </c>
    </row>
    <row r="10" spans="3:5" ht="14.25" customHeight="1">
      <c r="C10" s="44">
        <v>4</v>
      </c>
      <c r="D10" s="63" t="s">
        <v>25</v>
      </c>
      <c r="E10" s="25">
        <v>35.4</v>
      </c>
    </row>
    <row r="11" spans="3:5" ht="14.25" customHeight="1">
      <c r="C11" s="45">
        <v>5</v>
      </c>
      <c r="D11" s="66" t="s">
        <v>21</v>
      </c>
      <c r="E11" s="25">
        <v>44.03</v>
      </c>
    </row>
    <row r="12" spans="3:5" ht="14.25" customHeight="1">
      <c r="C12" s="44">
        <v>6</v>
      </c>
      <c r="D12" s="63" t="s">
        <v>23</v>
      </c>
      <c r="E12" s="25">
        <v>38.232</v>
      </c>
    </row>
    <row r="13" spans="3:5" ht="14.25" customHeight="1">
      <c r="C13" s="45">
        <v>7</v>
      </c>
      <c r="D13" s="64" t="s">
        <v>27</v>
      </c>
      <c r="E13" s="25">
        <v>31.6</v>
      </c>
    </row>
    <row r="14" spans="3:5" ht="14.25" customHeight="1">
      <c r="C14" s="44">
        <v>8</v>
      </c>
      <c r="D14" s="65" t="s">
        <v>29</v>
      </c>
      <c r="E14" s="25">
        <v>25.440000000000005</v>
      </c>
    </row>
    <row r="15" spans="3:5" ht="14.25" customHeight="1">
      <c r="C15" s="45">
        <v>9</v>
      </c>
      <c r="D15" s="63" t="s">
        <v>20</v>
      </c>
      <c r="E15" s="25">
        <v>44.4</v>
      </c>
    </row>
    <row r="16" spans="3:5" ht="14.25" customHeight="1">
      <c r="C16" s="44">
        <v>10</v>
      </c>
      <c r="D16" s="64" t="s">
        <v>26</v>
      </c>
      <c r="E16" s="25">
        <v>40.32</v>
      </c>
    </row>
    <row r="17" ht="14.25" customHeight="1"/>
    <row r="18" ht="14.25" customHeight="1">
      <c r="B18" s="51" t="s">
        <v>11</v>
      </c>
    </row>
    <row r="19" spans="3:9" ht="14.25" customHeight="1">
      <c r="C19" s="44" t="str">
        <f>predmet!A18</f>
        <v>R. br.</v>
      </c>
      <c r="D19" s="44" t="str">
        <f>predmet!B18</f>
        <v>Ime i prezime kandidata</v>
      </c>
      <c r="E19" s="54"/>
      <c r="F19" s="55" t="s">
        <v>13</v>
      </c>
      <c r="G19" s="55"/>
      <c r="H19" s="55"/>
      <c r="I19" s="56"/>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SKOLA</cp:lastModifiedBy>
  <cp:lastPrinted>2018-08-01T08:57:59Z</cp:lastPrinted>
  <dcterms:created xsi:type="dcterms:W3CDTF">2014-08-15T20:52:52Z</dcterms:created>
  <dcterms:modified xsi:type="dcterms:W3CDTF">2019-08-19T07:49:02Z</dcterms:modified>
  <cp:category/>
  <cp:version/>
  <cp:contentType/>
  <cp:contentStatus/>
</cp:coreProperties>
</file>