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kandidata'!$A$1:$J$34</definedName>
    <definedName name="_xlnm.Print_Area" localSheetId="0">'predmet'!$A$1:$K$48</definedName>
    <definedName name="zlatni" localSheetId="0" comment="DA">'predmet'!#REF!</definedName>
  </definedNames>
  <calcPr fullCalcOnLoad="1"/>
</workbook>
</file>

<file path=xl/sharedStrings.xml><?xml version="1.0" encoding="utf-8"?>
<sst xmlns="http://schemas.openxmlformats.org/spreadsheetml/2006/main" count="59" uniqueCount="42">
  <si>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</si>
  <si>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</si>
  <si>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</si>
  <si>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</si>
  <si>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</si>
  <si>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</si>
  <si>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</si>
  <si>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</si>
  <si>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</si>
  <si>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</si>
  <si>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Tuzla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</si>
  <si>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</si>
  <si>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</si>
  <si>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</si>
  <si>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</si>
  <si>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</si>
  <si>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</si>
  <si>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Gradačac</t>
  </si>
  <si>
    <t>Broj:</t>
  </si>
  <si>
    <t>JU Gimnazija"Mustafa Novalić" Gradačac</t>
  </si>
  <si>
    <t>Živinice</t>
  </si>
  <si>
    <t>Kalesija</t>
  </si>
  <si>
    <t>Arapović (Muzafer) Jasmin</t>
  </si>
  <si>
    <t xml:space="preserve">Golać (Muharem) Midhat </t>
  </si>
  <si>
    <t xml:space="preserve">Čelić </t>
  </si>
  <si>
    <t>Nišić (Ismet) Mirzet</t>
  </si>
  <si>
    <t>Hadžić  (Mustafa) Nedret</t>
  </si>
  <si>
    <t>Musić (Hamza) Nihad</t>
  </si>
  <si>
    <t>Idrizović (Hakija) Amira</t>
  </si>
  <si>
    <t>Mujkić (Mehmed) Amra</t>
  </si>
  <si>
    <t>Husić (Džemal) Sanela</t>
  </si>
  <si>
    <t xml:space="preserve">Džaferspahić (Alija) Enesa </t>
  </si>
  <si>
    <t>Iljazagić(Ibrahim) Enes</t>
  </si>
  <si>
    <t>Sekulić(Dragan) Ademir</t>
  </si>
  <si>
    <t>Datum:</t>
  </si>
  <si>
    <t>02-711-11/18</t>
  </si>
  <si>
    <t>Datum:09.08.2018.</t>
  </si>
  <si>
    <t xml:space="preserve"> nastavnik geografije, 2 časa na određeno - konkursna pozicija broj: 93.8. </t>
  </si>
  <si>
    <t>Sekulić (Dragan) Ademir</t>
  </si>
  <si>
    <t>Kukuruzović (Naser) Nasiha</t>
  </si>
  <si>
    <t>Muhić (Huso) Selma</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</si>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</sst>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2"/>
    </font>
    <font>
      <sz val="11"/>
      <color indexed="8"/>
      <name val="Calibri"/>
      <family val="2"/>
    </font>
    <font>
      <sz val="11"/>
      <name val="Calibri"/>
      <family val="2"/>
    </font>
    <font>
      <sz val="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4">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8"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8" fillId="0" borderId="0" xfId="0" applyFont="1" applyFill="1" applyAlignment="1" applyProtection="1">
      <alignment horizontal="right" vertical="center"/>
      <protection/>
    </xf>
    <xf numFmtId="0" fontId="48" fillId="0" borderId="0" xfId="0" applyFont="1" applyAlignment="1" applyProtection="1">
      <alignment horizontal="right" vertical="center"/>
      <protection/>
    </xf>
    <xf numFmtId="0" fontId="49" fillId="0" borderId="0" xfId="0" applyFont="1" applyAlignment="1" applyProtection="1">
      <alignment vertical="center"/>
      <protection locked="0"/>
    </xf>
    <xf numFmtId="0" fontId="48"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8" fillId="0" borderId="0" xfId="0" applyNumberFormat="1" applyFont="1" applyFill="1" applyAlignment="1" applyProtection="1">
      <alignment horizontal="left" vertical="center"/>
      <protection/>
    </xf>
    <xf numFmtId="9" fontId="48" fillId="0" borderId="0" xfId="0" applyNumberFormat="1" applyFont="1" applyFill="1" applyAlignment="1" applyProtection="1">
      <alignment horizontal="left"/>
      <protection/>
    </xf>
    <xf numFmtId="0" fontId="48" fillId="0" borderId="0" xfId="0" applyFont="1" applyFill="1" applyAlignment="1" applyProtection="1">
      <alignment horizontal="left" vertical="center"/>
      <protection/>
    </xf>
    <xf numFmtId="0" fontId="48" fillId="0" borderId="0" xfId="0" applyFont="1" applyAlignment="1" applyProtection="1">
      <alignment horizontal="left" vertical="center"/>
      <protection/>
    </xf>
    <xf numFmtId="9" fontId="48"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4"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3" fillId="0" borderId="0" xfId="0" applyFont="1" applyAlignment="1">
      <alignment/>
    </xf>
    <xf numFmtId="49" fontId="0" fillId="0" borderId="0" xfId="0" applyNumberFormat="1" applyAlignment="1">
      <alignment/>
    </xf>
    <xf numFmtId="0" fontId="29" fillId="0" borderId="0" xfId="0" applyFont="1" applyAlignment="1" applyProtection="1">
      <alignment vertical="center"/>
      <protection locked="0"/>
    </xf>
    <xf numFmtId="0" fontId="29"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4" fillId="0" borderId="0" xfId="0" applyFont="1" applyAlignment="1">
      <alignment/>
    </xf>
    <xf numFmtId="0" fontId="47"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2" fillId="0" borderId="14" xfId="48" applyFont="1" applyFill="1" applyBorder="1" applyAlignment="1" applyProtection="1">
      <alignment horizontal="center" vertical="center"/>
      <protection locked="0"/>
    </xf>
    <xf numFmtId="175" fontId="2" fillId="0" borderId="14" xfId="48" applyNumberFormat="1" applyFont="1" applyFill="1" applyBorder="1" applyAlignment="1" applyProtection="1">
      <alignment horizontal="center" vertical="center"/>
      <protection locked="0"/>
    </xf>
    <xf numFmtId="9" fontId="2" fillId="0" borderId="14" xfId="48" applyNumberFormat="1" applyFont="1" applyFill="1" applyBorder="1" applyAlignment="1" applyProtection="1">
      <alignment horizontal="center"/>
      <protection locked="0"/>
    </xf>
    <xf numFmtId="0" fontId="2" fillId="0" borderId="11" xfId="0" applyFont="1" applyFill="1" applyBorder="1" applyAlignment="1" applyProtection="1">
      <alignment horizontal="left" vertical="center"/>
      <protection locked="0"/>
    </xf>
    <xf numFmtId="2" fontId="0" fillId="0" borderId="11" xfId="0" applyNumberFormat="1" applyBorder="1" applyAlignment="1" applyProtection="1">
      <alignment horizontal="left"/>
      <protection locked="0"/>
    </xf>
    <xf numFmtId="173" fontId="2" fillId="0" borderId="11" xfId="0" applyNumberFormat="1" applyFont="1" applyBorder="1" applyAlignment="1" applyProtection="1">
      <alignment horizontal="left" vertical="center"/>
      <protection locked="0"/>
    </xf>
    <xf numFmtId="14" fontId="0" fillId="0" borderId="11" xfId="0" applyNumberFormat="1" applyBorder="1" applyAlignment="1" applyProtection="1">
      <alignment horizontal="left"/>
      <protection locked="0"/>
    </xf>
    <xf numFmtId="14" fontId="2" fillId="0" borderId="11"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1" xfId="0" applyFont="1" applyBorder="1" applyAlignment="1" applyProtection="1">
      <alignment/>
      <protection locked="0"/>
    </xf>
    <xf numFmtId="0" fontId="4" fillId="0" borderId="14" xfId="0" applyFont="1" applyFill="1" applyBorder="1" applyAlignment="1" applyProtection="1">
      <alignment horizontal="left" vertical="center"/>
      <protection locked="0"/>
    </xf>
    <xf numFmtId="0" fontId="4" fillId="0" borderId="11" xfId="0" applyFont="1" applyFill="1" applyBorder="1" applyAlignment="1" applyProtection="1">
      <alignment/>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7" fillId="0" borderId="0" xfId="0" applyNumberFormat="1" applyFont="1" applyAlignment="1">
      <alignment horizontal="center" wrapText="1"/>
    </xf>
    <xf numFmtId="0" fontId="4" fillId="0" borderId="14"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123825</xdr:rowOff>
    </xdr:from>
    <xdr:to>
      <xdr:col>10</xdr:col>
      <xdr:colOff>523875</xdr:colOff>
      <xdr:row>45</xdr:row>
      <xdr:rowOff>114300</xdr:rowOff>
    </xdr:to>
    <xdr:sp>
      <xdr:nvSpPr>
        <xdr:cNvPr id="1" name="TextBox 1"/>
        <xdr:cNvSpPr txBox="1">
          <a:spLocks noChangeArrowheads="1"/>
        </xdr:cNvSpPr>
      </xdr:nvSpPr>
      <xdr:spPr>
        <a:xfrm>
          <a:off x="342900" y="4772025"/>
          <a:ext cx="8724900" cy="455295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23</xdr:row>
      <xdr:rowOff>0</xdr:rowOff>
    </xdr:from>
    <xdr:to>
      <xdr:col>8</xdr:col>
      <xdr:colOff>314325</xdr:colOff>
      <xdr:row>33</xdr:row>
      <xdr:rowOff>9525</xdr:rowOff>
    </xdr:to>
    <xdr:sp>
      <xdr:nvSpPr>
        <xdr:cNvPr id="1" name="TextBox 2"/>
        <xdr:cNvSpPr txBox="1">
          <a:spLocks noChangeArrowheads="1"/>
        </xdr:cNvSpPr>
      </xdr:nvSpPr>
      <xdr:spPr>
        <a:xfrm>
          <a:off x="590550" y="4457700"/>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09.08.2018.godine, u 13.00 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49"/>
  <sheetViews>
    <sheetView tabSelected="1" zoomScale="130" zoomScaleNormal="130" zoomScaleSheetLayoutView="85" zoomScalePageLayoutView="0" workbookViewId="0" topLeftCell="A27">
      <selection activeCell="L12" sqref="L12"/>
    </sheetView>
  </sheetViews>
  <sheetFormatPr defaultColWidth="9.140625" defaultRowHeight="15"/>
  <cols>
    <col min="1" max="1" width="5.00390625" style="3" customWidth="1"/>
    <col min="2" max="2" width="27.42187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19</v>
      </c>
      <c r="D3" s="6"/>
      <c r="E3" s="12"/>
      <c r="F3" s="12"/>
      <c r="G3" s="12"/>
      <c r="I3" s="13"/>
      <c r="J3" s="13"/>
      <c r="K3" s="11" t="s">
        <v>15</v>
      </c>
    </row>
    <row r="4" spans="2:10" ht="13.5" customHeight="1">
      <c r="B4" s="27" t="s">
        <v>18</v>
      </c>
      <c r="D4" s="6"/>
      <c r="E4" s="12"/>
      <c r="F4" s="12"/>
      <c r="J4" s="12"/>
    </row>
    <row r="5" spans="2:11" ht="13.5" customHeight="1">
      <c r="B5" s="10" t="s">
        <v>34</v>
      </c>
      <c r="E5" s="49" t="s">
        <v>41</v>
      </c>
      <c r="H5" s="14"/>
      <c r="J5" s="15"/>
      <c r="K5" s="17"/>
    </row>
    <row r="6" spans="3:11" ht="27" customHeight="1">
      <c r="C6" s="54" t="s">
        <v>37</v>
      </c>
      <c r="F6" s="10"/>
      <c r="G6" s="18"/>
      <c r="H6" s="1"/>
      <c r="I6" s="16"/>
      <c r="J6" s="16"/>
      <c r="K6" s="16"/>
    </row>
    <row r="7" spans="1:12" s="8" customFormat="1" ht="60" customHeight="1">
      <c r="A7" s="7" t="s">
        <v>7</v>
      </c>
      <c r="B7" s="7" t="s">
        <v>0</v>
      </c>
      <c r="C7" s="7" t="s">
        <v>1</v>
      </c>
      <c r="D7" s="70" t="s">
        <v>16</v>
      </c>
      <c r="E7" s="71"/>
      <c r="F7" s="7" t="s">
        <v>2</v>
      </c>
      <c r="G7" s="7" t="s">
        <v>14</v>
      </c>
      <c r="H7" s="7" t="s">
        <v>4</v>
      </c>
      <c r="I7" s="7" t="s">
        <v>5</v>
      </c>
      <c r="J7" s="7" t="s">
        <v>3</v>
      </c>
      <c r="K7" s="7" t="s">
        <v>6</v>
      </c>
      <c r="L7" s="29"/>
    </row>
    <row r="8" spans="1:12" s="4" customFormat="1" ht="14.25" customHeight="1">
      <c r="A8" s="2">
        <v>1</v>
      </c>
      <c r="B8" s="66" t="s">
        <v>40</v>
      </c>
      <c r="C8" s="61" t="s">
        <v>10</v>
      </c>
      <c r="D8" s="63">
        <v>38262</v>
      </c>
      <c r="E8" s="43">
        <v>43676</v>
      </c>
      <c r="F8" s="24"/>
      <c r="G8" s="51">
        <v>3</v>
      </c>
      <c r="H8" s="9">
        <v>0.2</v>
      </c>
      <c r="I8" s="24"/>
      <c r="J8" s="9"/>
      <c r="K8" s="25">
        <f>((F8+G8+(DATEDIF(D8,E8,"m")*0.2))*(H8+J8))+F8+G8+(DATEDIF(D8,E8,"m")*0.2)+I8</f>
        <v>46.08</v>
      </c>
      <c r="L8" s="26"/>
    </row>
    <row r="9" spans="1:12" s="4" customFormat="1" ht="14.25" customHeight="1">
      <c r="A9" s="2">
        <v>2</v>
      </c>
      <c r="B9" s="66" t="s">
        <v>22</v>
      </c>
      <c r="C9" s="61" t="s">
        <v>10</v>
      </c>
      <c r="D9" s="65">
        <v>38380</v>
      </c>
      <c r="E9" s="43">
        <v>43676</v>
      </c>
      <c r="F9" s="24"/>
      <c r="G9" s="51">
        <v>2.5</v>
      </c>
      <c r="H9" s="9">
        <v>0.23</v>
      </c>
      <c r="I9" s="24"/>
      <c r="J9" s="9"/>
      <c r="K9" s="25">
        <f>((F9+G9+(DATEDIF(D9,E9,"m")*0.2))*(H9+J9))+F9+G9+(DATEDIF(D9,E9,"m")*0.2)+I9</f>
        <v>45.879000000000005</v>
      </c>
      <c r="L9" s="26"/>
    </row>
    <row r="10" spans="1:12" s="4" customFormat="1" ht="14.25" customHeight="1">
      <c r="A10" s="2">
        <v>3</v>
      </c>
      <c r="B10" s="66" t="s">
        <v>28</v>
      </c>
      <c r="C10" s="61" t="s">
        <v>17</v>
      </c>
      <c r="D10" s="63">
        <v>38709</v>
      </c>
      <c r="E10" s="43">
        <v>43676</v>
      </c>
      <c r="F10" s="24"/>
      <c r="G10" s="51">
        <v>3</v>
      </c>
      <c r="H10" s="9">
        <v>0.2</v>
      </c>
      <c r="I10" s="24"/>
      <c r="J10" s="9"/>
      <c r="K10" s="25">
        <f>((F10+G10+(DATEDIF(D10,E10,"m")*0.2))*(H10+J10))+F10+G10+(DATEDIF(D10,E10,"m")*0.2)+I10</f>
        <v>42.72</v>
      </c>
      <c r="L10" s="26"/>
    </row>
    <row r="11" spans="1:12" s="4" customFormat="1" ht="14.25" customHeight="1">
      <c r="A11" s="2">
        <v>4</v>
      </c>
      <c r="B11" s="66" t="s">
        <v>26</v>
      </c>
      <c r="C11" s="61" t="s">
        <v>21</v>
      </c>
      <c r="D11" s="63">
        <v>38184</v>
      </c>
      <c r="E11" s="43">
        <v>43676</v>
      </c>
      <c r="F11" s="24"/>
      <c r="G11" s="51">
        <v>3</v>
      </c>
      <c r="H11" s="9"/>
      <c r="I11" s="24"/>
      <c r="J11" s="9">
        <v>0.08</v>
      </c>
      <c r="K11" s="25">
        <f>((F11+G11+(DATEDIF(D11,E11,"m")*0.2))*(H11+J11))+F11+G11+(DATEDIF(D11,E11,"m")*0.2)+I11</f>
        <v>42.12</v>
      </c>
      <c r="L11" s="26"/>
    </row>
    <row r="12" spans="1:12" s="4" customFormat="1" ht="14.25" customHeight="1">
      <c r="A12" s="2">
        <v>5</v>
      </c>
      <c r="B12" s="66" t="s">
        <v>25</v>
      </c>
      <c r="C12" s="61" t="s">
        <v>20</v>
      </c>
      <c r="D12" s="63">
        <v>38177</v>
      </c>
      <c r="E12" s="43">
        <v>43676</v>
      </c>
      <c r="F12" s="24"/>
      <c r="G12" s="51">
        <v>3</v>
      </c>
      <c r="H12" s="9"/>
      <c r="I12" s="24"/>
      <c r="J12" s="9">
        <v>0.08</v>
      </c>
      <c r="K12" s="25">
        <f>((F12+G12+(DATEDIF(D12,E12,"m")*0.2))*(H12+J12))+F12+G12+(DATEDIF(D12,E12,"m")*0.2)+I12</f>
        <v>42.12</v>
      </c>
      <c r="L12" s="26"/>
    </row>
    <row r="13" spans="1:12" s="4" customFormat="1" ht="14.25" customHeight="1">
      <c r="A13" s="2">
        <v>6</v>
      </c>
      <c r="B13" s="66" t="s">
        <v>27</v>
      </c>
      <c r="C13" s="61" t="s">
        <v>10</v>
      </c>
      <c r="D13" s="63">
        <v>37803</v>
      </c>
      <c r="E13" s="43">
        <v>43676</v>
      </c>
      <c r="F13" s="24"/>
      <c r="G13" s="51">
        <v>3</v>
      </c>
      <c r="H13" s="9"/>
      <c r="I13" s="24"/>
      <c r="J13" s="9"/>
      <c r="K13" s="25">
        <f>((F13+G13+(DATEDIF(D13,E13,"m")*0.2))*(H13+J13))+F13+G13+(DATEDIF(D13,E13,"m")*0.2)+I13</f>
        <v>41.400000000000006</v>
      </c>
      <c r="L13" s="26"/>
    </row>
    <row r="14" spans="1:12" s="4" customFormat="1" ht="14.25" customHeight="1">
      <c r="A14" s="2">
        <v>7</v>
      </c>
      <c r="B14" s="68" t="s">
        <v>29</v>
      </c>
      <c r="C14" s="61" t="s">
        <v>10</v>
      </c>
      <c r="D14" s="63">
        <v>37907</v>
      </c>
      <c r="E14" s="43">
        <v>43676</v>
      </c>
      <c r="F14" s="24"/>
      <c r="G14" s="51">
        <v>3</v>
      </c>
      <c r="H14" s="9"/>
      <c r="I14" s="24"/>
      <c r="J14" s="9"/>
      <c r="K14" s="25">
        <f>((F14+G14+(DATEDIF(D14,E14,"m")*0.2))*(H14+J14))+F14+G14+(DATEDIF(D14,E14,"m")*0.2)+I14</f>
        <v>40.800000000000004</v>
      </c>
      <c r="L14" s="26"/>
    </row>
    <row r="15" spans="1:12" s="4" customFormat="1" ht="14.25" customHeight="1">
      <c r="A15" s="2">
        <v>8</v>
      </c>
      <c r="B15" s="73" t="s">
        <v>38</v>
      </c>
      <c r="C15" s="62" t="s">
        <v>10</v>
      </c>
      <c r="D15" s="64">
        <v>38345</v>
      </c>
      <c r="E15" s="43">
        <v>43676</v>
      </c>
      <c r="F15" s="24"/>
      <c r="G15" s="51">
        <v>3</v>
      </c>
      <c r="H15" s="9"/>
      <c r="I15" s="24"/>
      <c r="J15" s="9"/>
      <c r="K15" s="25">
        <f>((F15+G15+(DATEDIF(D15,E15,"m")*0.2))*(H15+J15))+F15+G15+(DATEDIF(D15,E15,"m")*0.2)+I15</f>
        <v>38</v>
      </c>
      <c r="L15" s="26"/>
    </row>
    <row r="16" spans="1:12" s="4" customFormat="1" ht="14.25" customHeight="1">
      <c r="A16" s="2">
        <v>9</v>
      </c>
      <c r="B16" s="68" t="s">
        <v>23</v>
      </c>
      <c r="C16" s="61" t="s">
        <v>24</v>
      </c>
      <c r="D16" s="63">
        <v>38506</v>
      </c>
      <c r="E16" s="43">
        <v>43676</v>
      </c>
      <c r="F16" s="24"/>
      <c r="G16" s="51">
        <v>3</v>
      </c>
      <c r="H16" s="9"/>
      <c r="I16" s="24"/>
      <c r="J16" s="9"/>
      <c r="K16" s="25">
        <f>((F16+G16+(DATEDIF(D16,E16,"m")*0.2))*(H16+J16))+F16+G16+(DATEDIF(D16,E16,"m")*0.2)+I16</f>
        <v>36.800000000000004</v>
      </c>
      <c r="L16" s="26"/>
    </row>
    <row r="17" spans="1:12" s="4" customFormat="1" ht="14.25" customHeight="1">
      <c r="A17" s="2">
        <v>10</v>
      </c>
      <c r="B17" s="66" t="s">
        <v>31</v>
      </c>
      <c r="C17" s="61" t="s">
        <v>17</v>
      </c>
      <c r="D17" s="63">
        <v>38799</v>
      </c>
      <c r="E17" s="43">
        <v>43676</v>
      </c>
      <c r="F17" s="24"/>
      <c r="G17" s="51">
        <v>3</v>
      </c>
      <c r="H17" s="9"/>
      <c r="I17" s="24"/>
      <c r="J17" s="9"/>
      <c r="K17" s="25">
        <f>((F17+G17+(DATEDIF(D17,E17,"m")*0.2))*(H17+J17))+F17+G17+(DATEDIF(D17,E17,"m")*0.2)+I17</f>
        <v>35</v>
      </c>
      <c r="L17" s="26"/>
    </row>
    <row r="18" spans="1:12" s="4" customFormat="1" ht="14.25" customHeight="1">
      <c r="A18" s="2">
        <v>11</v>
      </c>
      <c r="B18" s="66" t="s">
        <v>39</v>
      </c>
      <c r="C18" s="61" t="s">
        <v>17</v>
      </c>
      <c r="D18" s="63">
        <v>43377</v>
      </c>
      <c r="E18" s="43">
        <v>43676</v>
      </c>
      <c r="F18" s="58"/>
      <c r="G18" s="59">
        <v>3</v>
      </c>
      <c r="H18" s="60">
        <v>0.2</v>
      </c>
      <c r="I18" s="58"/>
      <c r="J18" s="60"/>
      <c r="K18" s="25">
        <f>((F18+G18+(DATEDIF(D18,E18,"m")*0.2))*(H18+J18))+F18+G18+(DATEDIF(D18,E18,"m")*0.2)+I18</f>
        <v>5.76</v>
      </c>
      <c r="L18" s="26"/>
    </row>
    <row r="19" ht="27.75" customHeight="1">
      <c r="C19" s="50" t="s">
        <v>8</v>
      </c>
    </row>
    <row r="20" spans="1:11" ht="28.5" customHeight="1">
      <c r="A20" s="7" t="s">
        <v>7</v>
      </c>
      <c r="B20" s="7" t="s">
        <v>0</v>
      </c>
      <c r="C20" s="7" t="s">
        <v>1</v>
      </c>
      <c r="D20" s="31"/>
      <c r="E20" s="28" t="s">
        <v>9</v>
      </c>
      <c r="F20" s="32"/>
      <c r="G20" s="33"/>
      <c r="H20" s="34"/>
      <c r="I20" s="32"/>
      <c r="J20" s="35"/>
      <c r="K20" s="36"/>
    </row>
    <row r="21" spans="1:4" ht="14.25" customHeight="1">
      <c r="A21" s="30"/>
      <c r="B21" s="30"/>
      <c r="C21" s="30"/>
      <c r="D21" s="10"/>
    </row>
    <row r="22" spans="1:4" ht="14.25" customHeight="1">
      <c r="A22" s="30"/>
      <c r="B22" s="30"/>
      <c r="C22" s="30"/>
      <c r="D22" s="10"/>
    </row>
    <row r="23" spans="2:5" ht="15">
      <c r="B23" s="39"/>
      <c r="C23" s="37"/>
      <c r="D23" s="36"/>
      <c r="E23" s="36"/>
    </row>
    <row r="24" spans="2:5" ht="15">
      <c r="B24" s="40"/>
      <c r="C24" s="38"/>
      <c r="D24" s="38"/>
      <c r="E24" s="37"/>
    </row>
    <row r="25" spans="2:5" ht="15">
      <c r="B25" s="40"/>
      <c r="C25" s="38"/>
      <c r="D25" s="38"/>
      <c r="E25" s="37"/>
    </row>
    <row r="26" spans="2:5" ht="15">
      <c r="B26" s="40"/>
      <c r="C26" s="38"/>
      <c r="D26" s="38"/>
      <c r="E26" s="37"/>
    </row>
    <row r="27" spans="2:5" ht="15">
      <c r="B27" s="36"/>
      <c r="C27" s="36"/>
      <c r="D27" s="36"/>
      <c r="E27" s="36"/>
    </row>
    <row r="28" ht="15">
      <c r="B28" s="39"/>
    </row>
    <row r="29" ht="15">
      <c r="B29" s="41"/>
    </row>
    <row r="30" ht="15">
      <c r="B30" s="41"/>
    </row>
    <row r="31" ht="15">
      <c r="B31" s="40"/>
    </row>
    <row r="32" ht="15">
      <c r="B32" s="41"/>
    </row>
    <row r="33" ht="15">
      <c r="B33" s="40"/>
    </row>
    <row r="34" ht="15">
      <c r="B34" s="40"/>
    </row>
    <row r="35" ht="15">
      <c r="B35" s="40"/>
    </row>
    <row r="36" ht="15">
      <c r="B36" s="41"/>
    </row>
    <row r="37" ht="15">
      <c r="B37" s="40"/>
    </row>
    <row r="38" ht="15">
      <c r="B38" s="41"/>
    </row>
    <row r="39" ht="15">
      <c r="B39" s="40"/>
    </row>
    <row r="41" ht="15">
      <c r="K41" s="42"/>
    </row>
    <row r="42" ht="15">
      <c r="K42" s="42"/>
    </row>
    <row r="43" ht="15">
      <c r="K43" s="42"/>
    </row>
    <row r="44" ht="15">
      <c r="K44" s="42"/>
    </row>
    <row r="46" spans="2:11" ht="15">
      <c r="B46" s="36"/>
      <c r="K46" s="42"/>
    </row>
    <row r="48" ht="15">
      <c r="K48" s="42"/>
    </row>
    <row r="49" ht="15">
      <c r="K49"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7">
      <formula1>$J$2:$K$2</formula1>
    </dataValidation>
    <dataValidation type="list" allowBlank="1" showInputMessage="1" showErrorMessage="1" prompt="Unesi 1 za mentorstvo, 2 za savjetništvo ili ostavi prazno." error="Unesi 1 ili 2 ili ostavi prazno" sqref="F8:F17">
      <formula1>$H$2:$I$2</formula1>
    </dataValidation>
    <dataValidation type="list" allowBlank="1" showInputMessage="1" showErrorMessage="1" prompt="Unesi procentualnu vrijednost uvećanja ili ostavi prazno." error="Unesi broj u rasponu od 19 do 30 ili ostavi prazno&#10;" sqref="H8:H17">
      <formula1>$D$1:$K$1</formula1>
    </dataValidation>
    <dataValidation type="list" allowBlank="1" showInputMessage="1" showErrorMessage="1" prompt="Unesi procentualnu vrijednost uvećanja ili ostavi prazno." error="Unesi 8% ili 10% ili ostavi prazno&#10;" sqref="J8:J17">
      <formula1>$D$2:$E$2</formula1>
    </dataValidation>
    <dataValidation type="decimal" allowBlank="1" showInputMessage="1" showErrorMessage="1" prompt="Unesi od 1,5 do 3 boda." error="Unesi broj u rasponu od 1,5 do 3 ili ostavi prazno" sqref="G8:G17">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21"/>
  <sheetViews>
    <sheetView zoomScale="85" zoomScaleNormal="85" zoomScalePageLayoutView="0" workbookViewId="0" topLeftCell="A6">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7" t="str">
        <f>predmet!B3</f>
        <v>JU Gimnazija"Mustafa Novalić" Gradačac</v>
      </c>
    </row>
    <row r="2" spans="2:3" ht="18.75">
      <c r="B2" s="47" t="str">
        <f>predmet!B4</f>
        <v>Broj:</v>
      </c>
      <c r="C2" t="s">
        <v>35</v>
      </c>
    </row>
    <row r="3" ht="14.25" customHeight="1">
      <c r="B3" t="s">
        <v>36</v>
      </c>
    </row>
    <row r="4" spans="2:7" ht="28.5" customHeight="1">
      <c r="B4" s="72" t="str">
        <f>predmet!C6</f>
        <v> nastavnik geografije, 2 časa na određeno - konkursna pozicija broj: 93.8. </v>
      </c>
      <c r="C4" s="72"/>
      <c r="D4" s="72"/>
      <c r="E4" s="72"/>
      <c r="F4" s="72"/>
      <c r="G4" s="72"/>
    </row>
    <row r="5" ht="14.25" customHeight="1">
      <c r="B5" s="48"/>
    </row>
    <row r="6" ht="14.25" customHeight="1">
      <c r="B6" s="53" t="s">
        <v>12</v>
      </c>
    </row>
    <row r="7" spans="3:5" ht="14.25" customHeight="1">
      <c r="C7" s="46">
        <v>1</v>
      </c>
      <c r="D7" s="66" t="s">
        <v>22</v>
      </c>
      <c r="E7" s="25">
        <v>39.852</v>
      </c>
    </row>
    <row r="8" spans="3:5" ht="14.25" customHeight="1">
      <c r="C8" s="45">
        <v>2</v>
      </c>
      <c r="D8" s="66" t="s">
        <v>31</v>
      </c>
      <c r="E8" s="25">
        <v>29.6</v>
      </c>
    </row>
    <row r="9" spans="3:5" ht="14.25" customHeight="1">
      <c r="C9" s="46">
        <v>3</v>
      </c>
      <c r="D9" s="66" t="s">
        <v>23</v>
      </c>
      <c r="E9" s="25">
        <v>37.68000000000001</v>
      </c>
    </row>
    <row r="10" spans="3:5" ht="14.25" customHeight="1">
      <c r="C10" s="45">
        <v>4</v>
      </c>
      <c r="D10" s="66" t="s">
        <v>26</v>
      </c>
      <c r="E10" s="25">
        <v>36.288000000000004</v>
      </c>
    </row>
    <row r="11" spans="3:5" ht="14.25" customHeight="1">
      <c r="C11" s="46">
        <v>5</v>
      </c>
      <c r="D11" s="66" t="s">
        <v>30</v>
      </c>
      <c r="E11" s="25">
        <v>35</v>
      </c>
    </row>
    <row r="12" spans="3:5" ht="14.25" customHeight="1">
      <c r="C12" s="45">
        <v>6</v>
      </c>
      <c r="D12" s="66" t="s">
        <v>28</v>
      </c>
      <c r="E12" s="25">
        <v>36.24</v>
      </c>
    </row>
    <row r="13" spans="3:5" ht="14.25" customHeight="1">
      <c r="C13" s="46">
        <v>7</v>
      </c>
      <c r="D13" s="67" t="s">
        <v>32</v>
      </c>
      <c r="E13" s="25">
        <v>36.6</v>
      </c>
    </row>
    <row r="14" spans="3:5" ht="14.25" customHeight="1">
      <c r="C14" s="45">
        <v>8</v>
      </c>
      <c r="D14" s="68" t="s">
        <v>29</v>
      </c>
      <c r="E14" s="25">
        <v>35.4</v>
      </c>
    </row>
    <row r="15" spans="3:5" ht="14.25" customHeight="1">
      <c r="C15" s="46">
        <v>9</v>
      </c>
      <c r="D15" s="68" t="s">
        <v>27</v>
      </c>
      <c r="E15" s="25">
        <v>36</v>
      </c>
    </row>
    <row r="16" spans="3:5" ht="14.25" customHeight="1">
      <c r="C16" s="45">
        <v>10</v>
      </c>
      <c r="D16" s="66" t="s">
        <v>25</v>
      </c>
      <c r="E16" s="25">
        <v>36.288000000000004</v>
      </c>
    </row>
    <row r="17" spans="3:5" ht="14.25" customHeight="1">
      <c r="C17" s="46">
        <v>11</v>
      </c>
      <c r="D17" s="69" t="s">
        <v>33</v>
      </c>
      <c r="E17" s="25">
        <v>32.6</v>
      </c>
    </row>
    <row r="18" ht="14.25" customHeight="1"/>
    <row r="19" ht="14.25" customHeight="1">
      <c r="B19" s="52" t="s">
        <v>11</v>
      </c>
    </row>
    <row r="20" spans="3:9" ht="14.25" customHeight="1">
      <c r="C20" s="45" t="str">
        <f>predmet!A20</f>
        <v>R. br.</v>
      </c>
      <c r="D20" s="45" t="str">
        <f>predmet!B20</f>
        <v>Ime i prezime kandidata</v>
      </c>
      <c r="E20" s="55"/>
      <c r="F20" s="56" t="s">
        <v>13</v>
      </c>
      <c r="G20" s="56"/>
      <c r="H20" s="56"/>
      <c r="I20" s="57"/>
    </row>
    <row r="21" spans="3:9" ht="14.25" customHeight="1">
      <c r="C21" s="45" t="e">
        <f>predmet!#REF!</f>
        <v>#REF!</v>
      </c>
      <c r="D21" s="44" t="e">
        <f>predmet!#REF!</f>
        <v>#REF!</v>
      </c>
      <c r="E21" s="55" t="e">
        <f>predmet!#REF!</f>
        <v>#REF!</v>
      </c>
      <c r="F21" s="56"/>
      <c r="G21" s="56"/>
      <c r="H21" s="56"/>
      <c r="I21" s="57"/>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2018-08-01T08:57:59Z</cp:lastPrinted>
  <dcterms:created xsi:type="dcterms:W3CDTF">2014-08-15T20:52:52Z</dcterms:created>
  <dcterms:modified xsi:type="dcterms:W3CDTF">2019-08-19T07:46:10Z</dcterms:modified>
  <cp:category/>
  <cp:version/>
  <cp:contentType/>
  <cp:contentStatus/>
</cp:coreProperties>
</file>