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kandidata'!$A$1:$J$28</definedName>
    <definedName name="_xlnm.Print_Area" localSheetId="0">'predmet'!$A$1:$K$47</definedName>
    <definedName name="zlatni" localSheetId="0" comment="DA">'predmet'!#REF!</definedName>
  </definedNames>
  <calcPr fullCalcOnLoad="1"/>
</workbook>
</file>

<file path=xl/sharedStrings.xml><?xml version="1.0" encoding="utf-8"?>
<sst xmlns="http://schemas.openxmlformats.org/spreadsheetml/2006/main" count="46" uniqueCount="38">
  <si>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</si>
  <si>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</si>
  <si>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</si>
  <si>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</si>
  <si>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</si>
  <si>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</si>
  <si>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</si>
  <si>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</si>
  <si>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</si>
  <si>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</si>
  <si>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Tuzla</t>
  </si>
  <si>
    <t>LISTA KANDIDATA KOJI NE ISPUNJAVAJU FORMALNO-PRAVNE USLOVE KONKURSA</t>
  </si>
  <si>
    <t>LISTA KANDIDATA KOJI ISPUNJAVAJU FORMALNO-PRAVNE USLOVE KONKURSA</t>
  </si>
  <si>
    <t>Obrazloženje</t>
  </si>
  <si>
    <t>Srebrenik</t>
  </si>
  <si>
    <t>Intervju</t>
  </si>
  <si>
    <t>Obrazac 6 (nastavnici, strucni saradniciiI saradnici)</t>
  </si>
  <si>
    <t>Vremenski period od dana diplomiranja do dana raspisivanja konkursa</t>
  </si>
  <si>
    <t>Broj:</t>
  </si>
  <si>
    <t>JU Gimnazija"Mustafa Novalić" Gradačac</t>
  </si>
  <si>
    <t>Lukavac</t>
  </si>
  <si>
    <t>Šišić  (Bećir) Adnan</t>
  </si>
  <si>
    <t>Zukić (Fikret) Jasmina</t>
  </si>
  <si>
    <t>Husejnović (Ibrahim) Alma</t>
  </si>
  <si>
    <t>Šehović(Senahid) Senka</t>
  </si>
  <si>
    <t>Živinice</t>
  </si>
  <si>
    <t>Borogovac(Nezir) Alema</t>
  </si>
  <si>
    <t>Tinjić(Ismet)Isnar</t>
  </si>
  <si>
    <t>02-711-7/18</t>
  </si>
  <si>
    <t>Datum:09.08.2018</t>
  </si>
  <si>
    <t>(radno mjesto: nastavnik fizike, 9 časova na određeno - konkursna pozicija broj: 93.6. )</t>
  </si>
  <si>
    <t>Ćosić (Zlatko) Sanja</t>
  </si>
  <si>
    <t>Gradačac</t>
  </si>
  <si>
    <t>Čajić (Zlatan) Monika</t>
  </si>
  <si>
    <t>Zukić (Muradif ) Minela</t>
  </si>
  <si>
    <t>Tinjić (Ismet) Isnar</t>
  </si>
  <si>
    <t>Šišić  (Omer) Selma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</si>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</sst>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2"/>
    </font>
    <font>
      <sz val="11"/>
      <color indexed="8"/>
      <name val="Calibri"/>
      <family val="2"/>
    </font>
    <font>
      <sz val="11"/>
      <name val="Calibri"/>
      <family val="2"/>
    </font>
    <font>
      <sz val="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4"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4" fillId="0" borderId="0" xfId="0" applyFont="1" applyFill="1" applyAlignment="1" applyProtection="1">
      <alignment horizontal="right" vertical="center"/>
      <protection/>
    </xf>
    <xf numFmtId="0" fontId="44" fillId="0" borderId="0" xfId="0" applyFont="1" applyAlignment="1" applyProtection="1">
      <alignment horizontal="right" vertical="center"/>
      <protection/>
    </xf>
    <xf numFmtId="0" fontId="45" fillId="0" borderId="0" xfId="0" applyFont="1" applyAlignment="1" applyProtection="1">
      <alignment vertical="center"/>
      <protection locked="0"/>
    </xf>
    <xf numFmtId="0" fontId="44"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4" fillId="0" borderId="0" xfId="0" applyNumberFormat="1" applyFont="1" applyFill="1" applyAlignment="1" applyProtection="1">
      <alignment horizontal="left" vertical="center"/>
      <protection/>
    </xf>
    <xf numFmtId="9" fontId="44" fillId="0" borderId="0" xfId="0" applyNumberFormat="1" applyFont="1" applyFill="1" applyAlignment="1" applyProtection="1">
      <alignment horizontal="left"/>
      <protection/>
    </xf>
    <xf numFmtId="0" fontId="44" fillId="0" borderId="0" xfId="0" applyFont="1" applyFill="1" applyAlignment="1" applyProtection="1">
      <alignment horizontal="left" vertical="center"/>
      <protection/>
    </xf>
    <xf numFmtId="0" fontId="44" fillId="0" borderId="0" xfId="0" applyFont="1" applyAlignment="1" applyProtection="1">
      <alignment horizontal="left" vertical="center"/>
      <protection/>
    </xf>
    <xf numFmtId="9" fontId="44"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2"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7" fillId="0" borderId="0" xfId="0" applyFont="1" applyAlignment="1" applyProtection="1">
      <alignment vertical="center"/>
      <protection locked="0"/>
    </xf>
    <xf numFmtId="0" fontId="27" fillId="0" borderId="0" xfId="0" applyFont="1" applyAlignment="1" applyProtection="1">
      <alignment horizontal="left"/>
      <protection locked="0"/>
    </xf>
    <xf numFmtId="175" fontId="2" fillId="0" borderId="11" xfId="47" applyNumberFormat="1" applyFont="1" applyFill="1" applyBorder="1" applyAlignment="1" applyProtection="1">
      <alignment horizontal="center" vertical="center"/>
      <protection locked="0"/>
    </xf>
    <xf numFmtId="0" fontId="50" fillId="0" borderId="0" xfId="0" applyFont="1" applyAlignment="1">
      <alignment/>
    </xf>
    <xf numFmtId="0" fontId="43"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73" fontId="2" fillId="0" borderId="11" xfId="0" applyNumberFormat="1"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14" fontId="2" fillId="0" borderId="11"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3" fillId="0" borderId="0" xfId="0" applyNumberFormat="1" applyFont="1" applyAlignment="1">
      <alignment horizontal="center" wrapText="1"/>
    </xf>
    <xf numFmtId="0" fontId="4" fillId="0" borderId="0"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123825</xdr:rowOff>
    </xdr:from>
    <xdr:to>
      <xdr:col>10</xdr:col>
      <xdr:colOff>523875</xdr:colOff>
      <xdr:row>42</xdr:row>
      <xdr:rowOff>114300</xdr:rowOff>
    </xdr:to>
    <xdr:sp>
      <xdr:nvSpPr>
        <xdr:cNvPr id="1" name="TextBox 1"/>
        <xdr:cNvSpPr txBox="1">
          <a:spLocks noChangeArrowheads="1"/>
        </xdr:cNvSpPr>
      </xdr:nvSpPr>
      <xdr:spPr>
        <a:xfrm>
          <a:off x="342900" y="4048125"/>
          <a:ext cx="8582025" cy="47148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17</xdr:row>
      <xdr:rowOff>0</xdr:rowOff>
    </xdr:from>
    <xdr:to>
      <xdr:col>8</xdr:col>
      <xdr:colOff>314325</xdr:colOff>
      <xdr:row>27</xdr:row>
      <xdr:rowOff>9525</xdr:rowOff>
    </xdr:to>
    <xdr:sp>
      <xdr:nvSpPr>
        <xdr:cNvPr id="1" name="TextBox 2"/>
        <xdr:cNvSpPr txBox="1">
          <a:spLocks noChangeArrowheads="1"/>
        </xdr:cNvSpPr>
      </xdr:nvSpPr>
      <xdr:spPr>
        <a:xfrm>
          <a:off x="590550" y="337185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a:t>
          </a:r>
          <a:r>
            <a:rPr lang="en-US" cap="none" sz="1000" b="1" i="0" u="none" baseline="0">
              <a:solidFill>
                <a:srgbClr val="000000"/>
              </a:solidFill>
              <a:latin typeface="Calibri"/>
              <a:ea typeface="Calibri"/>
              <a:cs typeface="Calibri"/>
            </a:rPr>
            <a:t> 13:00</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46"/>
  <sheetViews>
    <sheetView tabSelected="1" zoomScale="130" zoomScaleNormal="130" zoomScaleSheetLayoutView="85" zoomScalePageLayoutView="0" workbookViewId="0" topLeftCell="A3">
      <selection activeCell="M7" sqref="M7"/>
    </sheetView>
  </sheetViews>
  <sheetFormatPr defaultColWidth="9.140625" defaultRowHeight="15"/>
  <cols>
    <col min="1" max="1" width="5.00390625" style="3" customWidth="1"/>
    <col min="2" max="2" width="25.2812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19</v>
      </c>
      <c r="D3" s="6"/>
      <c r="E3" s="12"/>
      <c r="F3" s="12"/>
      <c r="G3" s="12"/>
      <c r="I3" s="13"/>
      <c r="J3" s="13"/>
      <c r="K3" s="11" t="s">
        <v>16</v>
      </c>
    </row>
    <row r="4" spans="2:10" ht="13.5" customHeight="1">
      <c r="B4" s="27" t="s">
        <v>18</v>
      </c>
      <c r="D4" s="6"/>
      <c r="E4" s="12"/>
      <c r="F4" s="12"/>
      <c r="J4" s="12"/>
    </row>
    <row r="5" spans="2:11" ht="13.5" customHeight="1">
      <c r="B5" s="10"/>
      <c r="E5" s="48" t="s">
        <v>37</v>
      </c>
      <c r="H5" s="14"/>
      <c r="J5" s="15"/>
      <c r="K5" s="17"/>
    </row>
    <row r="6" spans="3:11" ht="27" customHeight="1">
      <c r="C6" s="53" t="s">
        <v>30</v>
      </c>
      <c r="F6" s="10"/>
      <c r="G6" s="18"/>
      <c r="H6" s="1"/>
      <c r="I6" s="16"/>
      <c r="J6" s="16"/>
      <c r="K6" s="16"/>
    </row>
    <row r="7" spans="1:12" s="8" customFormat="1" ht="60" customHeight="1">
      <c r="A7" s="7" t="s">
        <v>7</v>
      </c>
      <c r="B7" s="7" t="s">
        <v>0</v>
      </c>
      <c r="C7" s="7" t="s">
        <v>1</v>
      </c>
      <c r="D7" s="63" t="s">
        <v>17</v>
      </c>
      <c r="E7" s="64"/>
      <c r="F7" s="7" t="s">
        <v>2</v>
      </c>
      <c r="G7" s="7" t="s">
        <v>15</v>
      </c>
      <c r="H7" s="7" t="s">
        <v>4</v>
      </c>
      <c r="I7" s="7" t="s">
        <v>5</v>
      </c>
      <c r="J7" s="7" t="s">
        <v>3</v>
      </c>
      <c r="K7" s="7" t="s">
        <v>6</v>
      </c>
      <c r="L7" s="29"/>
    </row>
    <row r="8" spans="1:12" s="4" customFormat="1" ht="14.25" customHeight="1">
      <c r="A8" s="2">
        <v>1</v>
      </c>
      <c r="B8" s="66" t="s">
        <v>36</v>
      </c>
      <c r="C8" s="58" t="s">
        <v>10</v>
      </c>
      <c r="D8" s="57">
        <v>40801</v>
      </c>
      <c r="E8" s="43">
        <v>43676</v>
      </c>
      <c r="F8" s="24"/>
      <c r="G8" s="50">
        <v>3</v>
      </c>
      <c r="H8" s="9"/>
      <c r="I8" s="24"/>
      <c r="J8" s="9"/>
      <c r="K8" s="25">
        <f>((F8+G8+(DATEDIF(D8,E8,"m")*0.2))*(H8+J8))+F8+G8+(DATEDIF(D8,E8,"m")*0.2)+I8</f>
        <v>21.8</v>
      </c>
      <c r="L8" s="26"/>
    </row>
    <row r="9" spans="1:12" s="4" customFormat="1" ht="14.25" customHeight="1">
      <c r="A9" s="2">
        <v>2</v>
      </c>
      <c r="B9" s="60" t="s">
        <v>22</v>
      </c>
      <c r="C9" s="58" t="s">
        <v>14</v>
      </c>
      <c r="D9" s="57">
        <v>41360</v>
      </c>
      <c r="E9" s="43">
        <v>43676</v>
      </c>
      <c r="F9" s="24"/>
      <c r="G9" s="50">
        <v>3</v>
      </c>
      <c r="H9" s="9"/>
      <c r="I9" s="24"/>
      <c r="J9" s="9">
        <v>0.08</v>
      </c>
      <c r="K9" s="25">
        <f>((F9+G9+(DATEDIF(D9,E9,"m")*0.2))*(H9+J9))+F9+G9+(DATEDIF(D9,E9,"m")*0.2)+I9</f>
        <v>19.656000000000002</v>
      </c>
      <c r="L9" s="26"/>
    </row>
    <row r="10" spans="1:12" s="4" customFormat="1" ht="14.25" customHeight="1">
      <c r="A10" s="2">
        <v>3</v>
      </c>
      <c r="B10" s="62" t="s">
        <v>23</v>
      </c>
      <c r="C10" s="58" t="s">
        <v>14</v>
      </c>
      <c r="D10" s="59">
        <v>41682</v>
      </c>
      <c r="E10" s="43">
        <v>43676</v>
      </c>
      <c r="F10" s="24"/>
      <c r="G10" s="50">
        <v>3</v>
      </c>
      <c r="H10" s="9">
        <v>0.2</v>
      </c>
      <c r="I10" s="24"/>
      <c r="J10" s="9"/>
      <c r="K10" s="25">
        <f>((F10+G10+(DATEDIF(D10,E10,"m")*0.2))*(H10+J10))+F10+G10+(DATEDIF(D10,E10,"m")*0.2)+I10</f>
        <v>19.2</v>
      </c>
      <c r="L10" s="26"/>
    </row>
    <row r="11" spans="1:12" s="4" customFormat="1" ht="14.25" customHeight="1">
      <c r="A11" s="2">
        <v>4</v>
      </c>
      <c r="B11" s="61" t="s">
        <v>24</v>
      </c>
      <c r="C11" s="58" t="s">
        <v>25</v>
      </c>
      <c r="D11" s="57">
        <v>42195</v>
      </c>
      <c r="E11" s="43">
        <v>43676</v>
      </c>
      <c r="F11" s="24"/>
      <c r="G11" s="50">
        <v>3</v>
      </c>
      <c r="H11" s="9">
        <v>0.2</v>
      </c>
      <c r="I11" s="24"/>
      <c r="J11" s="9"/>
      <c r="K11" s="25">
        <f>((F11+G11+(DATEDIF(D11,E11,"m")*0.2))*(H11+J11))+F11+G11+(DATEDIF(D11,E11,"m")*0.2)+I11</f>
        <v>15.120000000000001</v>
      </c>
      <c r="L11" s="26"/>
    </row>
    <row r="12" spans="1:12" s="4" customFormat="1" ht="14.25" customHeight="1">
      <c r="A12" s="2">
        <v>5</v>
      </c>
      <c r="B12" s="62" t="s">
        <v>34</v>
      </c>
      <c r="C12" s="58" t="s">
        <v>14</v>
      </c>
      <c r="D12" s="59">
        <v>42384</v>
      </c>
      <c r="E12" s="43">
        <v>43676</v>
      </c>
      <c r="F12" s="24"/>
      <c r="G12" s="50">
        <v>3</v>
      </c>
      <c r="H12" s="9">
        <v>0.2</v>
      </c>
      <c r="I12" s="24"/>
      <c r="J12" s="9"/>
      <c r="K12" s="25">
        <f>((F12+G12+(DATEDIF(D12,E12,"m")*0.2))*(H12+J12))+F12+G12+(DATEDIF(D12,E12,"m")*0.2)+I12</f>
        <v>13.68</v>
      </c>
      <c r="L12" s="26"/>
    </row>
    <row r="13" spans="1:12" s="4" customFormat="1" ht="14.25" customHeight="1">
      <c r="A13" s="2">
        <v>6</v>
      </c>
      <c r="B13" s="62" t="s">
        <v>33</v>
      </c>
      <c r="C13" s="58" t="s">
        <v>10</v>
      </c>
      <c r="D13" s="59">
        <v>42727</v>
      </c>
      <c r="E13" s="43">
        <v>43676</v>
      </c>
      <c r="F13" s="24"/>
      <c r="G13" s="50">
        <v>3</v>
      </c>
      <c r="H13" s="9">
        <v>0.2</v>
      </c>
      <c r="I13" s="24"/>
      <c r="J13" s="9"/>
      <c r="K13" s="25">
        <f>((F13+G13+(DATEDIF(D13,E13,"m")*0.2))*(H13+J13))+F13+G13+(DATEDIF(D13,E13,"m")*0.2)+I13</f>
        <v>11.04</v>
      </c>
      <c r="L13" s="26"/>
    </row>
    <row r="14" spans="1:12" s="4" customFormat="1" ht="14.25" customHeight="1">
      <c r="A14" s="2">
        <v>7</v>
      </c>
      <c r="B14" s="62" t="s">
        <v>35</v>
      </c>
      <c r="C14" s="58" t="s">
        <v>20</v>
      </c>
      <c r="D14" s="57">
        <v>42929</v>
      </c>
      <c r="E14" s="43">
        <v>43676</v>
      </c>
      <c r="F14" s="24"/>
      <c r="G14" s="50">
        <v>3</v>
      </c>
      <c r="H14" s="9">
        <v>0.2</v>
      </c>
      <c r="I14" s="24"/>
      <c r="J14" s="9"/>
      <c r="K14" s="25">
        <f>((F14+G14+(DATEDIF(D14,E14,"m")*0.2))*(H14+J14))+F14+G14+(DATEDIF(D14,E14,"m")*0.2)+I14</f>
        <v>9.360000000000001</v>
      </c>
      <c r="L14" s="26"/>
    </row>
    <row r="15" spans="1:12" s="4" customFormat="1" ht="14.25" customHeight="1">
      <c r="A15" s="2">
        <v>8</v>
      </c>
      <c r="B15" s="62" t="s">
        <v>31</v>
      </c>
      <c r="C15" s="58" t="s">
        <v>32</v>
      </c>
      <c r="D15" s="59">
        <v>43021</v>
      </c>
      <c r="E15" s="43">
        <v>43676</v>
      </c>
      <c r="F15" s="24"/>
      <c r="G15" s="50">
        <v>3</v>
      </c>
      <c r="H15" s="9">
        <v>0.22</v>
      </c>
      <c r="I15" s="24"/>
      <c r="J15" s="9"/>
      <c r="K15" s="25">
        <f>((F15+G15+(DATEDIF(D15,E15,"m")*0.2))*(H15+J15))+F15+G15+(DATEDIF(D15,E15,"m")*0.2)+I15</f>
        <v>8.783999999999999</v>
      </c>
      <c r="L15" s="26"/>
    </row>
    <row r="16" spans="1:12" s="4" customFormat="1" ht="14.25" customHeight="1">
      <c r="A16" s="2"/>
      <c r="B16" s="11"/>
      <c r="C16" s="49" t="s">
        <v>8</v>
      </c>
      <c r="D16" s="11"/>
      <c r="E16" s="11"/>
      <c r="F16" s="11"/>
      <c r="G16" s="5"/>
      <c r="H16" s="3"/>
      <c r="I16" s="11"/>
      <c r="J16" s="11"/>
      <c r="K16" s="11"/>
      <c r="L16" s="26"/>
    </row>
    <row r="17" spans="1:12" s="4" customFormat="1" ht="14.25" customHeight="1">
      <c r="A17" s="2"/>
      <c r="B17" s="7" t="s">
        <v>0</v>
      </c>
      <c r="C17" s="7" t="s">
        <v>1</v>
      </c>
      <c r="D17" s="31"/>
      <c r="E17" s="28" t="s">
        <v>9</v>
      </c>
      <c r="F17" s="32"/>
      <c r="G17" s="33"/>
      <c r="H17" s="34"/>
      <c r="I17" s="32"/>
      <c r="J17" s="35"/>
      <c r="K17" s="36"/>
      <c r="L17" s="26"/>
    </row>
    <row r="18" spans="2:4" ht="27.75" customHeight="1">
      <c r="B18" s="30"/>
      <c r="C18" s="30"/>
      <c r="D18" s="10"/>
    </row>
    <row r="19" spans="1:4" ht="28.5" customHeight="1">
      <c r="A19" s="7"/>
      <c r="B19" s="30"/>
      <c r="C19" s="30"/>
      <c r="D19" s="10"/>
    </row>
    <row r="20" spans="1:5" ht="14.25" customHeight="1">
      <c r="A20" s="30"/>
      <c r="B20" s="39"/>
      <c r="C20" s="37"/>
      <c r="D20" s="36"/>
      <c r="E20" s="36"/>
    </row>
    <row r="21" spans="1:5" ht="14.25" customHeight="1">
      <c r="A21" s="30"/>
      <c r="B21" s="40"/>
      <c r="C21" s="38"/>
      <c r="D21" s="38"/>
      <c r="E21" s="37"/>
    </row>
    <row r="22" spans="2:5" ht="15">
      <c r="B22" s="40"/>
      <c r="C22" s="38"/>
      <c r="D22" s="38"/>
      <c r="E22" s="37"/>
    </row>
    <row r="23" spans="2:5" ht="15">
      <c r="B23" s="40"/>
      <c r="C23" s="38"/>
      <c r="D23" s="38"/>
      <c r="E23" s="37"/>
    </row>
    <row r="24" spans="2:5" ht="15">
      <c r="B24" s="36"/>
      <c r="C24" s="36"/>
      <c r="D24" s="36"/>
      <c r="E24" s="36"/>
    </row>
    <row r="25" ht="15">
      <c r="B25" s="39"/>
    </row>
    <row r="26" ht="15">
      <c r="B26" s="41"/>
    </row>
    <row r="27" ht="15">
      <c r="B27" s="41"/>
    </row>
    <row r="28" ht="15">
      <c r="B28" s="40"/>
    </row>
    <row r="29" ht="15">
      <c r="B29" s="41"/>
    </row>
    <row r="30" ht="15">
      <c r="B30" s="40"/>
    </row>
    <row r="31" ht="15">
      <c r="B31" s="40"/>
    </row>
    <row r="32" ht="15">
      <c r="B32" s="40"/>
    </row>
    <row r="33" ht="15">
      <c r="B33" s="41"/>
    </row>
    <row r="34" ht="15">
      <c r="B34" s="40"/>
    </row>
    <row r="35" ht="15">
      <c r="B35" s="41"/>
    </row>
    <row r="36" ht="15">
      <c r="B36" s="40"/>
    </row>
    <row r="38" ht="15">
      <c r="K38" s="42"/>
    </row>
    <row r="39" ht="15">
      <c r="K39" s="42"/>
    </row>
    <row r="40" ht="15">
      <c r="K40" s="42"/>
    </row>
    <row r="41" ht="15">
      <c r="K41" s="42"/>
    </row>
    <row r="43" spans="2:11" ht="15">
      <c r="B43" s="36"/>
      <c r="K43" s="42"/>
    </row>
    <row r="45" ht="15">
      <c r="K45" s="42"/>
    </row>
    <row r="46" ht="15">
      <c r="K46"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5">
      <formula1>$J$2:$K$2</formula1>
    </dataValidation>
    <dataValidation type="list" allowBlank="1" showInputMessage="1" showErrorMessage="1" prompt="Unesi 1 za mentorstvo, 2 za savjetništvo ili ostavi prazno." error="Unesi 1 ili 2 ili ostavi prazno" sqref="F8:F15">
      <formula1>$H$2:$I$2</formula1>
    </dataValidation>
    <dataValidation type="list" allowBlank="1" showInputMessage="1" showErrorMessage="1" prompt="Unesi procentualnu vrijednost uvećanja ili ostavi prazno." error="Unesi broj u rasponu od 19 do 30 ili ostavi prazno&#10;" sqref="H8:H15">
      <formula1>$D$1:$K$1</formula1>
    </dataValidation>
    <dataValidation type="list" allowBlank="1" showInputMessage="1" showErrorMessage="1" prompt="Unesi procentualnu vrijednost uvećanja ili ostavi prazno." error="Unesi 8% ili 10% ili ostavi prazno&#10;" sqref="J8:J15">
      <formula1>$D$2:$E$2</formula1>
    </dataValidation>
    <dataValidation type="decimal" allowBlank="1" showInputMessage="1" showErrorMessage="1" prompt="Unesi od 1,5 do 3 boda." error="Unesi broj u rasponu od 1,5 do 3 ili ostavi prazno" sqref="G8:G15">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5"/>
  <sheetViews>
    <sheetView zoomScale="85" zoomScaleNormal="85" zoomScalePageLayoutView="0" workbookViewId="0" topLeftCell="A1">
      <selection activeCell="K8" sqref="K8"/>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6" t="str">
        <f>predmet!B3</f>
        <v>JU Gimnazija"Mustafa Novalić" Gradačac</v>
      </c>
    </row>
    <row r="2" spans="2:3" ht="18.75">
      <c r="B2" s="46" t="str">
        <f>predmet!B4</f>
        <v>Broj:</v>
      </c>
      <c r="C2" t="s">
        <v>28</v>
      </c>
    </row>
    <row r="3" ht="14.25" customHeight="1">
      <c r="B3" t="s">
        <v>29</v>
      </c>
    </row>
    <row r="4" spans="2:7" ht="28.5" customHeight="1">
      <c r="B4" s="65" t="str">
        <f>predmet!C6</f>
        <v>(radno mjesto: nastavnik fizike, 9 časova na određeno - konkursna pozicija broj: 93.6. )</v>
      </c>
      <c r="C4" s="65"/>
      <c r="D4" s="65"/>
      <c r="E4" s="65"/>
      <c r="F4" s="65"/>
      <c r="G4" s="65"/>
    </row>
    <row r="5" ht="14.25" customHeight="1">
      <c r="B5" s="47"/>
    </row>
    <row r="6" ht="14.25" customHeight="1">
      <c r="B6" s="52" t="s">
        <v>12</v>
      </c>
    </row>
    <row r="7" spans="3:5" ht="14.25" customHeight="1">
      <c r="C7" s="45">
        <v>1</v>
      </c>
      <c r="D7" s="62" t="s">
        <v>26</v>
      </c>
      <c r="E7" s="25">
        <v>11.200000000000001</v>
      </c>
    </row>
    <row r="8" spans="3:5" ht="14.25" customHeight="1">
      <c r="C8" s="44">
        <v>2</v>
      </c>
      <c r="D8" s="60" t="s">
        <v>23</v>
      </c>
      <c r="E8" s="25">
        <v>12.720000000000002</v>
      </c>
    </row>
    <row r="9" spans="3:5" ht="14.25" customHeight="1">
      <c r="C9" s="45">
        <v>3</v>
      </c>
      <c r="D9" s="61" t="s">
        <v>24</v>
      </c>
      <c r="E9" s="25">
        <v>8.64</v>
      </c>
    </row>
    <row r="10" spans="3:5" ht="14.25" customHeight="1">
      <c r="C10" s="44">
        <v>4</v>
      </c>
      <c r="D10" s="62" t="s">
        <v>21</v>
      </c>
      <c r="E10" s="25">
        <v>22.848000000000003</v>
      </c>
    </row>
    <row r="11" spans="3:5" ht="14.25" customHeight="1">
      <c r="C11" s="45">
        <v>5</v>
      </c>
      <c r="D11" s="62" t="s">
        <v>27</v>
      </c>
      <c r="E11" s="25">
        <v>2.8800000000000003</v>
      </c>
    </row>
    <row r="12" spans="3:5" ht="14.25" customHeight="1">
      <c r="C12" s="44">
        <v>6</v>
      </c>
      <c r="D12" s="62" t="s">
        <v>22</v>
      </c>
      <c r="E12" s="25">
        <v>13.824000000000002</v>
      </c>
    </row>
    <row r="13" ht="14.25" customHeight="1"/>
    <row r="14" ht="14.25" customHeight="1">
      <c r="B14" s="51" t="s">
        <v>11</v>
      </c>
    </row>
    <row r="15" spans="3:9" ht="14.25" customHeight="1">
      <c r="C15" s="44">
        <f>predmet!A19</f>
        <v>0</v>
      </c>
      <c r="D15" s="44" t="str">
        <f>predmet!B17</f>
        <v>Ime i prezime kandidata</v>
      </c>
      <c r="E15" s="54"/>
      <c r="F15" s="55" t="s">
        <v>13</v>
      </c>
      <c r="G15" s="55"/>
      <c r="H15" s="55"/>
      <c r="I15" s="56"/>
    </row>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2018-01-09T17:58:49Z</cp:lastPrinted>
  <dcterms:created xsi:type="dcterms:W3CDTF">2014-08-15T20:52:52Z</dcterms:created>
  <dcterms:modified xsi:type="dcterms:W3CDTF">2019-08-19T07:42:22Z</dcterms:modified>
  <cp:category/>
  <cp:version/>
  <cp:contentType/>
  <cp:contentStatus/>
</cp:coreProperties>
</file>