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kandidata'!$A$1:$J$30</definedName>
    <definedName name="_xlnm.Print_Area" localSheetId="0">'predmet'!$A$1:$K$51</definedName>
    <definedName name="zlatni" localSheetId="0" comment="DA">'predmet'!#REF!</definedName>
  </definedNames>
  <calcPr fullCalcOnLoad="1"/>
</workbook>
</file>

<file path=xl/sharedStrings.xml><?xml version="1.0" encoding="utf-8"?>
<sst xmlns="http://schemas.openxmlformats.org/spreadsheetml/2006/main" count="60" uniqueCount="44">
  <si>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</si>
  <si>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</si>
  <si>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</si>
  <si>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</si>
  <si>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</si>
  <si>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</si>
  <si>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</si>
  <si>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</si>
  <si>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</si>
  <si>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</si>
  <si>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</si>
  <si>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</si>
  <si>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</si>
  <si>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</si>
  <si>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</si>
  <si>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</si>
  <si>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Broj:</t>
  </si>
  <si>
    <t>JU Gimnazija"Mustafa Novalić" Gradačac</t>
  </si>
  <si>
    <t>Selimović (Ahmed) Jasminka</t>
  </si>
  <si>
    <t>Gradačac</t>
  </si>
  <si>
    <t>Smailbegović (Almas) Belma</t>
  </si>
  <si>
    <t>Tuzla</t>
  </si>
  <si>
    <t>Omeragić(Muhamed)Zemira</t>
  </si>
  <si>
    <t>Peštalić(Ibrahim)Valdeta</t>
  </si>
  <si>
    <t>Toskić (Abdulah) Edina</t>
  </si>
  <si>
    <t>Beširović (Hajrudin) Aida</t>
  </si>
  <si>
    <t>Ibranović(Mensud) Aida</t>
  </si>
  <si>
    <t>Muratović(Elmaz) Izet</t>
  </si>
  <si>
    <t>02-711-20/18</t>
  </si>
  <si>
    <t>Datum: 09.08.2018.</t>
  </si>
  <si>
    <t xml:space="preserve">Bibliotekar na 32 sata na određeno - konkursna pozicija broj: 93.19. </t>
  </si>
  <si>
    <t>Sinanović (Jusuf) Mensura</t>
  </si>
  <si>
    <t>Srebrenik</t>
  </si>
  <si>
    <t>Nema bibliotečki ispit</t>
  </si>
  <si>
    <t>Dugonjić (Dževad) Amela</t>
  </si>
  <si>
    <t>Lukavac</t>
  </si>
  <si>
    <t>Mešić (Ibrahim) Delveta</t>
  </si>
  <si>
    <t>Gračanica</t>
  </si>
  <si>
    <t>Junzović (Hamdija) Albina</t>
  </si>
  <si>
    <t>Spahić (Rešid) Fatima</t>
  </si>
  <si>
    <t>Omerčić (Mersed) Merima</t>
  </si>
  <si>
    <t>Mutapčić (Tajib) Amira</t>
  </si>
  <si>
    <t>Užičanin (Nezir) Nisveta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</si>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</sst>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9">
    <font>
      <sz val="11"/>
      <color theme="1"/>
      <name val="Calibri"/>
      <family val="2"/>
    </font>
    <font>
      <sz val="11"/>
      <color indexed="8"/>
      <name val="Calibri"/>
      <family val="2"/>
    </font>
    <font>
      <sz val="11"/>
      <name val="Calibri"/>
      <family val="2"/>
    </font>
    <font>
      <sz val="8"/>
      <name val="Calibri"/>
      <family val="2"/>
    </font>
    <font>
      <sz val="10"/>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6"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3" xfId="0" applyFont="1" applyFill="1" applyBorder="1" applyAlignment="1" applyProtection="1">
      <alignment horizontal="left" vertical="center"/>
      <protection locked="0"/>
    </xf>
    <xf numFmtId="0" fontId="2" fillId="0" borderId="12" xfId="0" applyFont="1" applyFill="1" applyBorder="1" applyAlignment="1" applyProtection="1">
      <alignment horizontal="right" vertical="center"/>
      <protection locked="0"/>
    </xf>
    <xf numFmtId="0" fontId="2" fillId="0" borderId="12" xfId="0" applyFont="1" applyFill="1" applyBorder="1" applyAlignment="1" applyProtection="1">
      <alignment/>
      <protection locked="0"/>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5" fillId="0" borderId="0" xfId="0" applyFont="1" applyAlignment="1">
      <alignment/>
    </xf>
    <xf numFmtId="49" fontId="0" fillId="0" borderId="0" xfId="0" applyNumberFormat="1" applyAlignment="1">
      <alignment/>
    </xf>
    <xf numFmtId="0" fontId="31" fillId="0" borderId="0" xfId="0" applyFont="1" applyAlignment="1" applyProtection="1">
      <alignment vertical="center"/>
      <protection locked="0"/>
    </xf>
    <xf numFmtId="0" fontId="31"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6" fillId="0" borderId="0" xfId="0" applyFont="1" applyAlignment="1">
      <alignment/>
    </xf>
    <xf numFmtId="0" fontId="49" fillId="0" borderId="0" xfId="0" applyFont="1" applyAlignment="1">
      <alignment/>
    </xf>
    <xf numFmtId="49" fontId="5"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0" fontId="5" fillId="0" borderId="11"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2" fontId="57" fillId="0" borderId="11" xfId="0" applyNumberFormat="1" applyFont="1" applyBorder="1" applyAlignment="1" applyProtection="1">
      <alignment horizontal="left"/>
      <protection locked="0"/>
    </xf>
    <xf numFmtId="14" fontId="0" fillId="0" borderId="11" xfId="0" applyNumberFormat="1" applyBorder="1" applyAlignment="1" applyProtection="1">
      <alignment/>
      <protection locked="0"/>
    </xf>
    <xf numFmtId="0" fontId="49" fillId="0" borderId="11" xfId="0" applyFont="1" applyBorder="1" applyAlignment="1">
      <alignment/>
    </xf>
    <xf numFmtId="173" fontId="0" fillId="0" borderId="11" xfId="0" applyNumberFormat="1" applyFill="1" applyBorder="1" applyAlignment="1" applyProtection="1">
      <alignment/>
      <protection locked="0"/>
    </xf>
    <xf numFmtId="0" fontId="50" fillId="0" borderId="0" xfId="0" applyFont="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9" fillId="0" borderId="0" xfId="0" applyNumberFormat="1" applyFont="1" applyAlignment="1">
      <alignment horizontal="center" wrapText="1"/>
    </xf>
    <xf numFmtId="0" fontId="58" fillId="0" borderId="11" xfId="0" applyFont="1" applyFill="1" applyBorder="1" applyAlignment="1" applyProtection="1">
      <alignment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123825</xdr:rowOff>
    </xdr:from>
    <xdr:to>
      <xdr:col>10</xdr:col>
      <xdr:colOff>523875</xdr:colOff>
      <xdr:row>47</xdr:row>
      <xdr:rowOff>114300</xdr:rowOff>
    </xdr:to>
    <xdr:sp>
      <xdr:nvSpPr>
        <xdr:cNvPr id="1" name="TextBox 1"/>
        <xdr:cNvSpPr txBox="1">
          <a:spLocks noChangeArrowheads="1"/>
        </xdr:cNvSpPr>
      </xdr:nvSpPr>
      <xdr:spPr>
        <a:xfrm>
          <a:off x="342900" y="4972050"/>
          <a:ext cx="8886825" cy="454342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19</xdr:row>
      <xdr:rowOff>0</xdr:rowOff>
    </xdr:from>
    <xdr:to>
      <xdr:col>8</xdr:col>
      <xdr:colOff>314325</xdr:colOff>
      <xdr:row>29</xdr:row>
      <xdr:rowOff>9525</xdr:rowOff>
    </xdr:to>
    <xdr:sp>
      <xdr:nvSpPr>
        <xdr:cNvPr id="1" name="TextBox 2"/>
        <xdr:cNvSpPr txBox="1">
          <a:spLocks noChangeArrowheads="1"/>
        </xdr:cNvSpPr>
      </xdr:nvSpPr>
      <xdr:spPr>
        <a:xfrm>
          <a:off x="590550" y="373380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130" zoomScaleNormal="130" zoomScaleSheetLayoutView="85" zoomScalePageLayoutView="0" workbookViewId="0" topLeftCell="A3">
      <selection activeCell="M19" sqref="M19"/>
    </sheetView>
  </sheetViews>
  <sheetFormatPr defaultColWidth="9.140625" defaultRowHeight="15"/>
  <cols>
    <col min="1" max="1" width="5.00390625" style="3" customWidth="1"/>
    <col min="2" max="2" width="29.28125" style="13" customWidth="1"/>
    <col min="3" max="3" width="11.421875" style="13" customWidth="1"/>
    <col min="4" max="5" width="12.140625" style="13" customWidth="1"/>
    <col min="6" max="6" width="8.28125" style="13" customWidth="1"/>
    <col min="7" max="7" width="9.140625" style="5" customWidth="1"/>
    <col min="8" max="8" width="17.421875" style="3" customWidth="1"/>
    <col min="9" max="9" width="11.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0">
        <v>0.19</v>
      </c>
      <c r="E1" s="20">
        <v>0.2</v>
      </c>
      <c r="F1" s="20">
        <v>0.21</v>
      </c>
      <c r="G1" s="21">
        <v>0.22</v>
      </c>
      <c r="H1" s="20">
        <v>0.23</v>
      </c>
      <c r="I1" s="20">
        <v>0.24</v>
      </c>
      <c r="J1" s="20">
        <v>0.25</v>
      </c>
      <c r="K1" s="20">
        <v>0.3</v>
      </c>
    </row>
    <row r="2" spans="1:11" ht="13.5" customHeight="1" hidden="1">
      <c r="A2" s="12"/>
      <c r="B2" s="12"/>
      <c r="C2" s="12"/>
      <c r="D2" s="24">
        <v>0.08</v>
      </c>
      <c r="E2" s="20">
        <v>0.1</v>
      </c>
      <c r="F2" s="12"/>
      <c r="G2" s="13"/>
      <c r="H2" s="22">
        <v>1</v>
      </c>
      <c r="I2" s="22">
        <v>2</v>
      </c>
      <c r="J2" s="23">
        <v>5</v>
      </c>
      <c r="K2" s="23">
        <v>4</v>
      </c>
    </row>
    <row r="3" spans="2:11" ht="24.75" customHeight="1">
      <c r="B3" s="28" t="s">
        <v>17</v>
      </c>
      <c r="D3" s="6"/>
      <c r="E3" s="14"/>
      <c r="F3" s="14"/>
      <c r="G3" s="14"/>
      <c r="I3" s="15"/>
      <c r="J3" s="15"/>
      <c r="K3" s="37" t="s">
        <v>14</v>
      </c>
    </row>
    <row r="4" spans="2:11" ht="15" customHeight="1">
      <c r="B4" s="28" t="s">
        <v>16</v>
      </c>
      <c r="D4" s="6"/>
      <c r="E4" s="14"/>
      <c r="F4" s="14"/>
      <c r="J4" s="14"/>
      <c r="K4" s="37"/>
    </row>
    <row r="5" spans="2:11" ht="13.5" customHeight="1">
      <c r="B5" s="12"/>
      <c r="E5" s="53" t="s">
        <v>43</v>
      </c>
      <c r="H5" s="16"/>
      <c r="J5" s="17"/>
      <c r="K5" s="73"/>
    </row>
    <row r="6" spans="3:11" ht="27" customHeight="1">
      <c r="C6" s="58" t="s">
        <v>30</v>
      </c>
      <c r="F6" s="12"/>
      <c r="G6" s="19"/>
      <c r="H6" s="1"/>
      <c r="I6" s="18"/>
      <c r="J6" s="18"/>
      <c r="K6" s="18"/>
    </row>
    <row r="7" spans="1:12" s="8" customFormat="1" ht="60" customHeight="1">
      <c r="A7" s="7" t="s">
        <v>7</v>
      </c>
      <c r="B7" s="7" t="s">
        <v>0</v>
      </c>
      <c r="C7" s="7" t="s">
        <v>1</v>
      </c>
      <c r="D7" s="74" t="s">
        <v>15</v>
      </c>
      <c r="E7" s="75"/>
      <c r="F7" s="7" t="s">
        <v>2</v>
      </c>
      <c r="G7" s="7" t="s">
        <v>13</v>
      </c>
      <c r="H7" s="7" t="s">
        <v>4</v>
      </c>
      <c r="I7" s="7" t="s">
        <v>5</v>
      </c>
      <c r="J7" s="7" t="s">
        <v>3</v>
      </c>
      <c r="K7" s="7" t="s">
        <v>6</v>
      </c>
      <c r="L7" s="30"/>
    </row>
    <row r="8" spans="1:12" s="4" customFormat="1" ht="14.25" customHeight="1">
      <c r="A8" s="2">
        <v>1</v>
      </c>
      <c r="B8" s="68" t="s">
        <v>20</v>
      </c>
      <c r="C8" s="64" t="s">
        <v>21</v>
      </c>
      <c r="D8" s="62">
        <v>38317</v>
      </c>
      <c r="E8" s="49">
        <v>43676</v>
      </c>
      <c r="F8" s="25"/>
      <c r="G8" s="55">
        <v>3</v>
      </c>
      <c r="H8" s="9"/>
      <c r="I8" s="25"/>
      <c r="J8" s="9">
        <v>0.08</v>
      </c>
      <c r="K8" s="26">
        <f>((F8+G8+(DATEDIF(D8,E8,"m")*0.2))*(H8+J8))+F8+G8+(DATEDIF(D8,E8,"m")*0.2)+I8</f>
        <v>41.256</v>
      </c>
      <c r="L8" s="27"/>
    </row>
    <row r="9" spans="1:12" s="4" customFormat="1" ht="14.25" customHeight="1">
      <c r="A9" s="2">
        <v>2</v>
      </c>
      <c r="B9" s="68" t="s">
        <v>22</v>
      </c>
      <c r="C9" s="64" t="s">
        <v>19</v>
      </c>
      <c r="D9" s="62">
        <v>38428</v>
      </c>
      <c r="E9" s="49">
        <v>43676</v>
      </c>
      <c r="F9" s="25"/>
      <c r="G9" s="55">
        <v>3</v>
      </c>
      <c r="H9" s="9"/>
      <c r="I9" s="25"/>
      <c r="J9" s="9">
        <v>0.08</v>
      </c>
      <c r="K9" s="26">
        <f>((F9+G9+(DATEDIF(D9,E9,"m")*0.2))*(H9+J9))+F9+G9+(DATEDIF(D9,E9,"m")*0.2)+I9</f>
        <v>40.391999999999996</v>
      </c>
      <c r="L9" s="27"/>
    </row>
    <row r="10" spans="1:12" s="4" customFormat="1" ht="14.25" customHeight="1">
      <c r="A10" s="2">
        <v>3</v>
      </c>
      <c r="B10" s="77" t="s">
        <v>38</v>
      </c>
      <c r="C10" s="11" t="s">
        <v>32</v>
      </c>
      <c r="D10" s="72">
        <v>39482</v>
      </c>
      <c r="E10" s="49">
        <v>43676</v>
      </c>
      <c r="F10" s="25"/>
      <c r="G10" s="55">
        <v>3</v>
      </c>
      <c r="H10" s="9">
        <v>0.2</v>
      </c>
      <c r="I10" s="25"/>
      <c r="J10" s="9"/>
      <c r="K10" s="26">
        <f>((F10+G10+(DATEDIF(D10,E10,"m")*0.2))*(H10+J10))+F10+G10+(DATEDIF(D10,E10,"m")*0.2)+I10</f>
        <v>36.480000000000004</v>
      </c>
      <c r="L10" s="27"/>
    </row>
    <row r="11" spans="1:12" s="4" customFormat="1" ht="14.25" customHeight="1">
      <c r="A11" s="2">
        <v>4</v>
      </c>
      <c r="B11" s="68" t="s">
        <v>40</v>
      </c>
      <c r="C11" s="64" t="s">
        <v>19</v>
      </c>
      <c r="D11" s="62">
        <v>39638</v>
      </c>
      <c r="E11" s="49">
        <v>43676</v>
      </c>
      <c r="F11" s="25"/>
      <c r="G11" s="55">
        <v>3</v>
      </c>
      <c r="H11" s="9">
        <v>0.2</v>
      </c>
      <c r="I11" s="25"/>
      <c r="J11" s="9"/>
      <c r="K11" s="26">
        <f>((F11+G11+(DATEDIF(D11,E11,"m")*0.2))*(H11+J11))+F11+G11+(DATEDIF(D11,E11,"m")*0.2)+I11</f>
        <v>35.28</v>
      </c>
      <c r="L11" s="27"/>
    </row>
    <row r="12" spans="1:12" s="4" customFormat="1" ht="14.25" customHeight="1">
      <c r="A12" s="2">
        <v>5</v>
      </c>
      <c r="B12" s="68" t="s">
        <v>36</v>
      </c>
      <c r="C12" s="64" t="s">
        <v>37</v>
      </c>
      <c r="D12" s="62">
        <v>39883</v>
      </c>
      <c r="E12" s="49">
        <v>43676</v>
      </c>
      <c r="F12" s="25"/>
      <c r="G12" s="55">
        <v>3</v>
      </c>
      <c r="H12" s="9">
        <v>0.19</v>
      </c>
      <c r="I12" s="25"/>
      <c r="J12" s="9"/>
      <c r="K12" s="26">
        <f>((F12+G12+(DATEDIF(D12,E12,"m")*0.2))*(H12+J12))+F12+G12+(DATEDIF(D12,E12,"m")*0.2)+I12</f>
        <v>33.082</v>
      </c>
      <c r="L12" s="27"/>
    </row>
    <row r="13" spans="1:12" s="4" customFormat="1" ht="14.25" customHeight="1">
      <c r="A13" s="2">
        <v>6</v>
      </c>
      <c r="B13" s="68" t="s">
        <v>34</v>
      </c>
      <c r="C13" s="64" t="s">
        <v>35</v>
      </c>
      <c r="D13" s="62">
        <v>39632</v>
      </c>
      <c r="E13" s="49">
        <v>43676</v>
      </c>
      <c r="F13" s="25"/>
      <c r="G13" s="55">
        <v>3</v>
      </c>
      <c r="H13" s="9"/>
      <c r="I13" s="25"/>
      <c r="J13" s="9">
        <v>0.08</v>
      </c>
      <c r="K13" s="26">
        <f>((F13+G13+(DATEDIF(D13,E13,"m")*0.2))*(H13+J13))+F13+G13+(DATEDIF(D13,E13,"m")*0.2)+I13</f>
        <v>31.752000000000002</v>
      </c>
      <c r="L13" s="27"/>
    </row>
    <row r="14" spans="1:12" s="4" customFormat="1" ht="14.25" customHeight="1">
      <c r="A14" s="2">
        <v>7</v>
      </c>
      <c r="B14" s="77" t="s">
        <v>39</v>
      </c>
      <c r="C14" s="11" t="s">
        <v>37</v>
      </c>
      <c r="D14" s="72">
        <v>39482</v>
      </c>
      <c r="E14" s="49">
        <v>43676</v>
      </c>
      <c r="F14" s="25"/>
      <c r="G14" s="55"/>
      <c r="H14" s="9"/>
      <c r="I14" s="25"/>
      <c r="J14" s="9"/>
      <c r="K14" s="26">
        <f>((F14+G14+(DATEDIF(D14,E14,"m")*0.2))*(H14+J14))+F14+G14+(DATEDIF(D14,E14,"m")*0.2)+I14</f>
        <v>27.400000000000002</v>
      </c>
      <c r="L14" s="27"/>
    </row>
    <row r="15" spans="1:12" s="4" customFormat="1" ht="14.25" customHeight="1">
      <c r="A15" s="2">
        <v>8</v>
      </c>
      <c r="B15" s="68" t="s">
        <v>26</v>
      </c>
      <c r="C15" s="69" t="s">
        <v>19</v>
      </c>
      <c r="D15" s="70">
        <v>41073</v>
      </c>
      <c r="E15" s="49">
        <v>43676</v>
      </c>
      <c r="F15" s="25"/>
      <c r="G15" s="55">
        <v>3</v>
      </c>
      <c r="H15" s="9">
        <v>0.22</v>
      </c>
      <c r="I15" s="25"/>
      <c r="J15" s="9"/>
      <c r="K15" s="26">
        <f>((F15+G15+(DATEDIF(D15,E15,"m")*0.2))*(H15+J15))+F15+G15+(DATEDIF(D15,E15,"m")*0.2)+I15</f>
        <v>24.4</v>
      </c>
      <c r="L15" s="27"/>
    </row>
    <row r="16" spans="1:12" s="4" customFormat="1" ht="14.25" customHeight="1">
      <c r="A16" s="2"/>
      <c r="B16" s="13"/>
      <c r="C16" s="54" t="s">
        <v>8</v>
      </c>
      <c r="D16" s="13"/>
      <c r="E16" s="13"/>
      <c r="F16" s="13"/>
      <c r="G16" s="5"/>
      <c r="H16" s="3"/>
      <c r="I16" s="13"/>
      <c r="J16" s="13"/>
      <c r="K16" s="13"/>
      <c r="L16" s="27"/>
    </row>
    <row r="17" spans="2:11" ht="27.75" customHeight="1">
      <c r="B17" s="7" t="s">
        <v>0</v>
      </c>
      <c r="C17" s="7" t="s">
        <v>1</v>
      </c>
      <c r="D17" s="32"/>
      <c r="E17" s="29" t="s">
        <v>9</v>
      </c>
      <c r="F17" s="33"/>
      <c r="G17" s="34"/>
      <c r="H17" s="35"/>
      <c r="I17" s="33"/>
      <c r="J17" s="36"/>
      <c r="K17" s="37"/>
    </row>
    <row r="18" spans="1:11" ht="28.5" customHeight="1">
      <c r="A18" s="7" t="s">
        <v>7</v>
      </c>
      <c r="B18" s="77" t="s">
        <v>31</v>
      </c>
      <c r="C18" s="7" t="s">
        <v>32</v>
      </c>
      <c r="D18" s="32" t="s">
        <v>33</v>
      </c>
      <c r="E18" s="29"/>
      <c r="F18" s="33"/>
      <c r="G18" s="34"/>
      <c r="H18" s="35"/>
      <c r="I18" s="33"/>
      <c r="J18" s="36"/>
      <c r="K18" s="37"/>
    </row>
    <row r="19" spans="1:11" ht="16.5" customHeight="1">
      <c r="A19" s="7">
        <v>1</v>
      </c>
      <c r="B19" s="77" t="s">
        <v>41</v>
      </c>
      <c r="C19" s="7" t="s">
        <v>32</v>
      </c>
      <c r="D19" s="32" t="s">
        <v>33</v>
      </c>
      <c r="E19" s="29"/>
      <c r="F19" s="33"/>
      <c r="G19" s="34"/>
      <c r="H19" s="35"/>
      <c r="I19" s="33"/>
      <c r="J19" s="36"/>
      <c r="K19" s="37"/>
    </row>
    <row r="20" spans="1:11" ht="12.75" customHeight="1">
      <c r="A20" s="7">
        <v>2</v>
      </c>
      <c r="B20" s="77" t="s">
        <v>42</v>
      </c>
      <c r="C20" s="11" t="s">
        <v>21</v>
      </c>
      <c r="D20" s="32" t="s">
        <v>33</v>
      </c>
      <c r="E20" s="29"/>
      <c r="F20" s="33"/>
      <c r="G20" s="34"/>
      <c r="H20" s="35"/>
      <c r="I20" s="33"/>
      <c r="J20" s="36"/>
      <c r="K20" s="37"/>
    </row>
    <row r="21" spans="1:11" ht="13.5" customHeight="1">
      <c r="A21" s="7">
        <v>3</v>
      </c>
      <c r="B21" s="68" t="s">
        <v>25</v>
      </c>
      <c r="C21" s="63" t="s">
        <v>19</v>
      </c>
      <c r="D21" s="38" t="s">
        <v>33</v>
      </c>
      <c r="E21" s="39"/>
      <c r="F21" s="39"/>
      <c r="G21" s="40"/>
      <c r="H21" s="41"/>
      <c r="I21" s="39"/>
      <c r="J21" s="42"/>
      <c r="K21" s="4"/>
    </row>
    <row r="22" spans="1:10" s="4" customFormat="1" ht="14.25" customHeight="1">
      <c r="A22" s="2"/>
      <c r="B22" s="10"/>
      <c r="C22" s="11"/>
      <c r="D22" s="38"/>
      <c r="E22" s="39"/>
      <c r="F22" s="39"/>
      <c r="G22" s="40"/>
      <c r="H22" s="41"/>
      <c r="I22" s="39"/>
      <c r="J22" s="42"/>
    </row>
    <row r="23" spans="1:11" s="4" customFormat="1" ht="14.25" customHeight="1" hidden="1">
      <c r="A23" s="2">
        <v>4</v>
      </c>
      <c r="B23" s="31"/>
      <c r="C23" s="31"/>
      <c r="D23" s="12"/>
      <c r="E23" s="13"/>
      <c r="F23" s="13"/>
      <c r="G23" s="5"/>
      <c r="H23" s="3"/>
      <c r="I23" s="13"/>
      <c r="J23" s="13"/>
      <c r="K23" s="13"/>
    </row>
    <row r="24" spans="1:4" ht="14.25" customHeight="1">
      <c r="A24" s="31"/>
      <c r="B24" s="31"/>
      <c r="C24" s="31"/>
      <c r="D24" s="12"/>
    </row>
    <row r="25" spans="1:5" ht="14.25" customHeight="1">
      <c r="A25" s="31"/>
      <c r="B25" s="45"/>
      <c r="C25" s="43"/>
      <c r="D25" s="37"/>
      <c r="E25" s="37"/>
    </row>
    <row r="26" spans="2:5" ht="15">
      <c r="B26" s="46"/>
      <c r="C26" s="44"/>
      <c r="D26" s="44"/>
      <c r="E26" s="43"/>
    </row>
    <row r="27" spans="2:5" ht="15">
      <c r="B27" s="46"/>
      <c r="C27" s="44"/>
      <c r="D27" s="44"/>
      <c r="E27" s="43"/>
    </row>
    <row r="28" spans="2:5" ht="15">
      <c r="B28" s="46"/>
      <c r="C28" s="44"/>
      <c r="D28" s="44"/>
      <c r="E28" s="43"/>
    </row>
    <row r="29" spans="2:5" ht="15">
      <c r="B29" s="37"/>
      <c r="C29" s="37"/>
      <c r="D29" s="37"/>
      <c r="E29" s="37"/>
    </row>
    <row r="30" ht="15">
      <c r="B30" s="45"/>
    </row>
    <row r="31" ht="15">
      <c r="B31" s="47"/>
    </row>
    <row r="32" ht="15">
      <c r="B32" s="47"/>
    </row>
    <row r="33" ht="15">
      <c r="B33" s="46"/>
    </row>
    <row r="34" ht="15">
      <c r="B34" s="47"/>
    </row>
    <row r="35" ht="15">
      <c r="B35" s="46"/>
    </row>
    <row r="36" ht="15">
      <c r="B36" s="46"/>
    </row>
    <row r="37" ht="15">
      <c r="B37" s="46"/>
    </row>
    <row r="38" ht="15">
      <c r="B38" s="47"/>
    </row>
    <row r="39" ht="15">
      <c r="B39" s="46"/>
    </row>
    <row r="40" ht="15">
      <c r="B40" s="47"/>
    </row>
    <row r="41" ht="15">
      <c r="B41" s="46"/>
    </row>
    <row r="43" ht="15">
      <c r="K43" s="48"/>
    </row>
    <row r="44" ht="15">
      <c r="K44" s="48"/>
    </row>
    <row r="45" ht="15">
      <c r="K45" s="48"/>
    </row>
    <row r="46" ht="15">
      <c r="K46" s="48"/>
    </row>
    <row r="48" spans="2:11" ht="15">
      <c r="B48" s="37"/>
      <c r="K48" s="48"/>
    </row>
    <row r="50" ht="15">
      <c r="K50" s="48"/>
    </row>
    <row r="51" ht="15">
      <c r="K51" s="48"/>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5">
      <formula1>$J$2:$K$2</formula1>
    </dataValidation>
    <dataValidation type="list" allowBlank="1" showInputMessage="1" showErrorMessage="1" prompt="Unesi 1 za mentorstvo, 2 za savjetništvo ili ostavi prazno." error="Unesi 1 ili 2 ili ostavi prazno" sqref="F8:F15">
      <formula1>$H$2:$I$2</formula1>
    </dataValidation>
    <dataValidation type="list" allowBlank="1" showInputMessage="1" showErrorMessage="1" prompt="Unesi procentualnu vrijednost uvećanja ili ostavi prazno." error="Unesi broj u rasponu od 19 do 30 ili ostavi prazno&#10;" sqref="H8:H15">
      <formula1>$D$1:$K$1</formula1>
    </dataValidation>
    <dataValidation type="list" allowBlank="1" showInputMessage="1" showErrorMessage="1" prompt="Unesi procentualnu vrijednost uvećanja ili ostavi prazno." error="Unesi 8% ili 10% ili ostavi prazno&#10;" sqref="J8:J15">
      <formula1>$D$2:$E$2</formula1>
    </dataValidation>
    <dataValidation type="decimal" allowBlank="1" showInputMessage="1" showErrorMessage="1" prompt="Unesi od 1,5 do 3 boda." error="Unesi broj u rasponu od 1,5 do 3 ili ostavi prazno" sqref="G8:G15">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7"/>
  <sheetViews>
    <sheetView zoomScale="85" zoomScaleNormal="85" zoomScalePageLayoutView="0" workbookViewId="0" topLeftCell="A1">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51" t="str">
        <f>predmet!B3</f>
        <v>JU Gimnazija"Mustafa Novalić" Gradačac</v>
      </c>
    </row>
    <row r="2" spans="2:3" ht="18.75">
      <c r="B2" s="51" t="str">
        <f>predmet!B4</f>
        <v>Broj:</v>
      </c>
      <c r="C2" t="s">
        <v>28</v>
      </c>
    </row>
    <row r="3" ht="14.25" customHeight="1">
      <c r="B3" t="s">
        <v>29</v>
      </c>
    </row>
    <row r="4" spans="2:7" ht="28.5" customHeight="1">
      <c r="B4" s="76" t="str">
        <f>predmet!C6</f>
        <v>Bibliotekar na 32 sata na određeno - konkursna pozicija broj: 93.19. </v>
      </c>
      <c r="C4" s="76"/>
      <c r="D4" s="76"/>
      <c r="E4" s="76"/>
      <c r="F4" s="76"/>
      <c r="G4" s="76"/>
    </row>
    <row r="5" ht="14.25" customHeight="1">
      <c r="B5" s="52"/>
    </row>
    <row r="6" ht="14.25" customHeight="1" thickBot="1">
      <c r="B6" s="57" t="s">
        <v>11</v>
      </c>
    </row>
    <row r="7" spans="3:5" ht="14.25" customHeight="1" thickBot="1">
      <c r="C7" s="2">
        <v>1</v>
      </c>
      <c r="D7" s="67" t="s">
        <v>18</v>
      </c>
      <c r="E7" s="65">
        <v>36.24</v>
      </c>
    </row>
    <row r="8" spans="3:5" ht="14.25" customHeight="1" thickBot="1">
      <c r="C8" s="2">
        <v>2</v>
      </c>
      <c r="D8" s="67" t="s">
        <v>20</v>
      </c>
      <c r="E8" s="66">
        <v>35.42400000000001</v>
      </c>
    </row>
    <row r="9" spans="3:5" ht="14.25" customHeight="1" thickBot="1">
      <c r="C9" s="2">
        <v>3</v>
      </c>
      <c r="D9" s="67" t="s">
        <v>22</v>
      </c>
      <c r="E9" s="66">
        <v>34.56</v>
      </c>
    </row>
    <row r="10" spans="3:5" ht="14.25" customHeight="1" thickBot="1">
      <c r="C10" s="2">
        <v>4</v>
      </c>
      <c r="D10" s="67" t="s">
        <v>23</v>
      </c>
      <c r="E10" s="66">
        <v>25.400000000000002</v>
      </c>
    </row>
    <row r="11" spans="3:5" ht="14.25" customHeight="1" thickBot="1">
      <c r="C11" s="2">
        <v>5</v>
      </c>
      <c r="D11" s="67" t="s">
        <v>24</v>
      </c>
      <c r="E11" s="66">
        <v>16.560000000000002</v>
      </c>
    </row>
    <row r="12" spans="3:5" ht="14.25" customHeight="1" thickBot="1">
      <c r="C12" s="2">
        <v>6</v>
      </c>
      <c r="D12" s="68" t="s">
        <v>27</v>
      </c>
      <c r="E12" s="66">
        <v>89.98000000000002</v>
      </c>
    </row>
    <row r="13" spans="3:5" ht="14.25" customHeight="1" thickBot="1">
      <c r="C13" s="2">
        <v>7</v>
      </c>
      <c r="D13" s="68" t="s">
        <v>26</v>
      </c>
      <c r="E13" s="66">
        <v>17.812</v>
      </c>
    </row>
    <row r="14" ht="14.25" customHeight="1"/>
    <row r="15" ht="14.25" customHeight="1">
      <c r="B15" s="56" t="s">
        <v>10</v>
      </c>
    </row>
    <row r="16" spans="3:9" ht="14.25" customHeight="1">
      <c r="C16" s="50" t="str">
        <f>predmet!A18</f>
        <v>R. br.</v>
      </c>
      <c r="D16" s="50" t="str">
        <f>predmet!B17</f>
        <v>Ime i prezime kandidata</v>
      </c>
      <c r="E16" s="59"/>
      <c r="F16" s="60" t="s">
        <v>12</v>
      </c>
      <c r="G16" s="60"/>
      <c r="H16" s="60"/>
      <c r="I16" s="61"/>
    </row>
    <row r="17" spans="3:9" ht="14.25" customHeight="1">
      <c r="C17" s="50">
        <f>predmet!A22</f>
        <v>0</v>
      </c>
      <c r="D17" s="71" t="str">
        <f>predmet!B21</f>
        <v>Beširović (Hajrudin) Aida</v>
      </c>
      <c r="E17" s="59" t="str">
        <f>predmet!D21</f>
        <v>Nema bibliotečki ispit</v>
      </c>
      <c r="F17" s="60"/>
      <c r="G17" s="60"/>
      <c r="H17" s="60"/>
      <c r="I17" s="61"/>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2019-08-19T08:03:31Z</dcterms:modified>
  <cp:category/>
  <cp:version/>
  <cp:contentType/>
  <cp:contentStatus/>
</cp:coreProperties>
</file>