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0" windowWidth="15480" windowHeight="11640" tabRatio="657" activeTab="0"/>
  </bookViews>
  <sheets>
    <sheet name="predmet" sheetId="1" r:id="rId1"/>
    <sheet name="lista kandidata" sheetId="2" r:id="rId2"/>
  </sheets>
  <definedNames>
    <definedName name="NE" localSheetId="0">'predmet'!#REF!</definedName>
    <definedName name="_xlnm.Print_Area" localSheetId="1">'lista kandidata'!$A$1:$J$35</definedName>
    <definedName name="_xlnm.Print_Area" localSheetId="0">'predmet'!$A$1:$K$54</definedName>
    <definedName name="zlatni" localSheetId="0" comment="DA">'predmet'!#REF!</definedName>
  </definedNames>
  <calcPr fullCalcOnLoad="1"/>
</workbook>
</file>

<file path=xl/sharedStrings.xml><?xml version="1.0" encoding="utf-8"?>
<sst xmlns="http://schemas.openxmlformats.org/spreadsheetml/2006/main" count="68" uniqueCount="46">
  <si>
    <t>Ime i prezime kandidata</t>
  </si>
  <si>
    <t>Mjesto stanovanja</t>
  </si>
  <si>
    <t>Više stručno zvanje</t>
  </si>
  <si>
    <t>Procentualno uvećanje po osnovu radna obaveze</t>
  </si>
  <si>
    <t>Procentualno uvećanje po osnovu pripadnosti nekoj od boračkih kategorija</t>
  </si>
  <si>
    <t>Dodatni bodovi (boračka kategorija)</t>
  </si>
  <si>
    <t>Ukupan broj ostvarenih bodova</t>
  </si>
  <si>
    <t>R. br.</t>
  </si>
  <si>
    <t>KANDIDATI KOJI NE ISPUNJAVAJU FORMALNO-PRAVNE USLOVE KONKURSA</t>
  </si>
  <si>
    <t>Razlog zbog kojeg kandidat ne ispunjava formalno-pravne uslove konkursa</t>
  </si>
  <si>
    <t>LISTA KANDIDATA KOJI NE ISPUNJAVAJU FORMALNO-PRAVNE USLOVE KONKURSA</t>
  </si>
  <si>
    <t>LISTA KANDIDATA KOJI ISPUNJAVAJU FORMALNO-PRAVNE USLOVE KONKURSA</t>
  </si>
  <si>
    <t>Obrazloženje</t>
  </si>
  <si>
    <t>Intervju</t>
  </si>
  <si>
    <t>Obrazac 6 (nastavnici, strucni saradniciiI saradnici)</t>
  </si>
  <si>
    <t>Vremenski period od dana diplomiranja do dana raspisivanja konkursa</t>
  </si>
  <si>
    <t>Broj:</t>
  </si>
  <si>
    <t>JU Gimnazija"Mustafa Novalić" Gradačac</t>
  </si>
  <si>
    <t>Iljazagić(Ibrahim) Enes</t>
  </si>
  <si>
    <t>Idrizović (Hakija) Amira</t>
  </si>
  <si>
    <t>Gradačac</t>
  </si>
  <si>
    <t>Hadžić  (Mustafa) Nedret</t>
  </si>
  <si>
    <t xml:space="preserve">Džaferspahić (Alija) Enesa </t>
  </si>
  <si>
    <t>Hasanbašić(Redžep) Mirza</t>
  </si>
  <si>
    <t>Beširović (Hajrudin) Aida</t>
  </si>
  <si>
    <t>Šabić(Sulejman) Maida</t>
  </si>
  <si>
    <t>Živinice</t>
  </si>
  <si>
    <t>Hasić (Suad) Amra</t>
  </si>
  <si>
    <t>Tokić(Hazim) Edin</t>
  </si>
  <si>
    <t>Sekulić(Dragan) Ademir</t>
  </si>
  <si>
    <t>Tuzla</t>
  </si>
  <si>
    <t>Musić (Hamza) Nihad</t>
  </si>
  <si>
    <t>Arapović (Muzafer) Jasmin</t>
  </si>
  <si>
    <t>Mujkić (Mehmed) Amra</t>
  </si>
  <si>
    <t>Datum:</t>
  </si>
  <si>
    <t>02-711-19/18</t>
  </si>
  <si>
    <t>Datum: 09.08.2018.</t>
  </si>
  <si>
    <t xml:space="preserve"> nastavnik historije religije, 2 časa na određeno - konkursna pozicija broj: 93.16. )</t>
  </si>
  <si>
    <t>Bašić (Ibrahim) Azra</t>
  </si>
  <si>
    <t>Muhić (Huso) Selma</t>
  </si>
  <si>
    <t>Mehić (Mehmedalija) Fuad</t>
  </si>
  <si>
    <t>Tokić (Hazim) Edin</t>
  </si>
  <si>
    <t>Hasanbašić (Redžep) Mirza</t>
  </si>
  <si>
    <t>Šabić (Sulejman) Maida</t>
  </si>
  <si>
    <t>Idrizović (Amir) Selmir</t>
  </si>
  <si>
    <t>RANG LISTA KANDIDATA</t>
  </si>
</sst>
</file>

<file path=xl/styles.xml><?xml version="1.0" encoding="utf-8"?>
<styleSheet xmlns="http://schemas.openxmlformats.org/spreadsheetml/2006/main">
  <numFmts count="26">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0\ &quot;BAM&quot;;\-#,##0\ &quot;BAM&quot;"/>
    <numFmt numFmtId="165" formatCode="#,##0\ &quot;BAM&quot;;[Red]\-#,##0\ &quot;BAM&quot;"/>
    <numFmt numFmtId="166" formatCode="#,##0.00\ &quot;BAM&quot;;\-#,##0.00\ &quot;BAM&quot;"/>
    <numFmt numFmtId="167" formatCode="#,##0.00\ &quot;BAM&quot;;[Red]\-#,##0.00\ &quot;BAM&quot;"/>
    <numFmt numFmtId="168" formatCode="_-* #,##0\ &quot;BAM&quot;_-;\-* #,##0\ &quot;BAM&quot;_-;_-* &quot;-&quot;\ &quot;BAM&quot;_-;_-@_-"/>
    <numFmt numFmtId="169" formatCode="_-* #,##0\ _B_A_M_-;\-* #,##0\ _B_A_M_-;_-* &quot;-&quot;\ _B_A_M_-;_-@_-"/>
    <numFmt numFmtId="170" formatCode="_-* #,##0.00\ &quot;BAM&quot;_-;\-* #,##0.00\ &quot;BAM&quot;_-;_-* &quot;-&quot;??\ &quot;BAM&quot;_-;_-@_-"/>
    <numFmt numFmtId="171" formatCode="_-* #,##0.00\ _B_A_M_-;\-* #,##0.00\ _B_A_M_-;_-* &quot;-&quot;??\ _B_A_M_-;_-@_-"/>
    <numFmt numFmtId="172" formatCode="[$-141A]d\.\ mmmm\ yyyy"/>
    <numFmt numFmtId="173" formatCode="[$-1141A]dd/mm/yyyy;@"/>
    <numFmt numFmtId="174" formatCode="mmm/yyyy"/>
    <numFmt numFmtId="175" formatCode="0.0"/>
    <numFmt numFmtId="176" formatCode="0.000"/>
    <numFmt numFmtId="177" formatCode="0.0000"/>
    <numFmt numFmtId="178" formatCode="&quot;Yes&quot;;&quot;Yes&quot;;&quot;No&quot;"/>
    <numFmt numFmtId="179" formatCode="&quot;True&quot;;&quot;True&quot;;&quot;False&quot;"/>
    <numFmt numFmtId="180" formatCode="&quot;On&quot;;&quot;On&quot;;&quot;Off&quot;"/>
    <numFmt numFmtId="181" formatCode="[$€-2]\ #,##0.00_);[Red]\([$€-2]\ #,##0.00\)"/>
  </numFmts>
  <fonts count="57">
    <font>
      <sz val="11"/>
      <color theme="1"/>
      <name val="Calibri"/>
      <family val="2"/>
    </font>
    <font>
      <sz val="11"/>
      <color indexed="8"/>
      <name val="Calibri"/>
      <family val="2"/>
    </font>
    <font>
      <sz val="11"/>
      <name val="Calibri"/>
      <family val="2"/>
    </font>
    <font>
      <sz val="8"/>
      <name val="Calibri"/>
      <family val="2"/>
    </font>
    <font>
      <sz val="10"/>
      <name val="Calibri"/>
      <family val="2"/>
    </font>
    <font>
      <b/>
      <sz val="11"/>
      <name val="Calibri"/>
      <family val="2"/>
    </font>
    <font>
      <b/>
      <sz val="10"/>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8.8"/>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8"/>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8"/>
      <color indexed="10"/>
      <name val="Calibri"/>
      <family val="2"/>
    </font>
    <font>
      <sz val="14"/>
      <name val="Calibri"/>
      <family val="2"/>
    </font>
    <font>
      <b/>
      <u val="single"/>
      <sz val="10"/>
      <color indexed="8"/>
      <name val="Calibri"/>
      <family val="2"/>
    </font>
    <font>
      <sz val="10"/>
      <color indexed="8"/>
      <name val="Calibri"/>
      <family val="2"/>
    </font>
    <font>
      <b/>
      <sz val="10"/>
      <color indexed="8"/>
      <name val="Calibri"/>
      <family val="2"/>
    </font>
    <font>
      <sz val="14"/>
      <color indexed="8"/>
      <name val="Calibri"/>
      <family val="2"/>
    </font>
    <font>
      <b/>
      <sz val="14"/>
      <name val="Calibri"/>
      <family val="2"/>
    </font>
    <font>
      <b/>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8"/>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FF0000"/>
      <name val="Calibri"/>
      <family val="2"/>
    </font>
    <font>
      <b/>
      <u val="single"/>
      <sz val="10"/>
      <color rgb="FF000000"/>
      <name val="Calibri"/>
      <family val="2"/>
    </font>
    <font>
      <sz val="10"/>
      <color rgb="FF000000"/>
      <name val="Calibri"/>
      <family val="2"/>
    </font>
    <font>
      <b/>
      <sz val="10"/>
      <color rgb="FF000000"/>
      <name val="Calibri"/>
      <family val="2"/>
    </font>
    <font>
      <sz val="14"/>
      <color theme="1"/>
      <name val="Calibri"/>
      <family val="2"/>
    </font>
    <font>
      <b/>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style="medium"/>
      <top style="medium"/>
      <bottom style="medium"/>
    </border>
    <border>
      <left style="medium"/>
      <right style="medium"/>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1" fillId="32" borderId="7" applyNumberFormat="0" applyFont="0" applyAlignment="0" applyProtection="0"/>
    <xf numFmtId="0" fontId="47" fillId="27" borderId="8" applyNumberFormat="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76">
    <xf numFmtId="0" fontId="0" fillId="0" borderId="0" xfId="0" applyFont="1" applyAlignment="1">
      <alignment/>
    </xf>
    <xf numFmtId="0" fontId="2" fillId="0" borderId="10" xfId="0" applyFont="1" applyBorder="1" applyAlignment="1" applyProtection="1">
      <alignment vertical="center"/>
      <protection locked="0"/>
    </xf>
    <xf numFmtId="0" fontId="2" fillId="0" borderId="11" xfId="0" applyFont="1" applyFill="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0" xfId="0" applyFont="1" applyFill="1" applyAlignment="1" applyProtection="1">
      <alignment horizontal="right" vertical="center"/>
      <protection locked="0"/>
    </xf>
    <xf numFmtId="0" fontId="2" fillId="0" borderId="0" xfId="0" applyFont="1" applyAlignment="1" applyProtection="1">
      <alignment/>
      <protection locked="0"/>
    </xf>
    <xf numFmtId="0" fontId="50" fillId="0" borderId="0" xfId="0" applyFont="1" applyFill="1" applyAlignment="1" applyProtection="1">
      <alignment horizontal="right" vertical="center"/>
      <protection locked="0"/>
    </xf>
    <xf numFmtId="0" fontId="2" fillId="0" borderId="11"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9" fontId="2" fillId="0" borderId="11" xfId="48" applyNumberFormat="1" applyFont="1" applyFill="1" applyBorder="1" applyAlignment="1" applyProtection="1">
      <alignment horizontal="center"/>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right" vertical="center"/>
      <protection locked="0"/>
    </xf>
    <xf numFmtId="0" fontId="50" fillId="0" borderId="0" xfId="0" applyFont="1" applyFill="1" applyAlignment="1" applyProtection="1">
      <alignment horizontal="right" vertical="center"/>
      <protection/>
    </xf>
    <xf numFmtId="0" fontId="50" fillId="0" borderId="0" xfId="0" applyFont="1" applyAlignment="1" applyProtection="1">
      <alignment horizontal="right" vertical="center"/>
      <protection/>
    </xf>
    <xf numFmtId="0" fontId="51" fillId="0" borderId="0" xfId="0" applyFont="1" applyAlignment="1" applyProtection="1">
      <alignment vertical="center"/>
      <protection locked="0"/>
    </xf>
    <xf numFmtId="0" fontId="50" fillId="0" borderId="0" xfId="0" applyFont="1" applyAlignment="1" applyProtection="1">
      <alignment horizontal="right" vertical="center"/>
      <protection locked="0"/>
    </xf>
    <xf numFmtId="0" fontId="2" fillId="0" borderId="10" xfId="0" applyFont="1" applyBorder="1" applyAlignment="1" applyProtection="1">
      <alignment horizontal="left" vertical="center"/>
      <protection locked="0"/>
    </xf>
    <xf numFmtId="0" fontId="50" fillId="0" borderId="0" xfId="0" applyFont="1" applyAlignment="1" applyProtection="1">
      <alignment horizontal="left" vertical="center"/>
      <protection locked="0"/>
    </xf>
    <xf numFmtId="0" fontId="2" fillId="0" borderId="10" xfId="0" applyFont="1" applyBorder="1" applyAlignment="1" applyProtection="1">
      <alignment horizontal="right" vertical="center"/>
      <protection locked="0"/>
    </xf>
    <xf numFmtId="9" fontId="50" fillId="0" borderId="0" xfId="0" applyNumberFormat="1" applyFont="1" applyFill="1" applyAlignment="1" applyProtection="1">
      <alignment horizontal="left" vertical="center"/>
      <protection/>
    </xf>
    <xf numFmtId="9" fontId="50" fillId="0" borderId="0" xfId="0" applyNumberFormat="1" applyFont="1" applyFill="1" applyAlignment="1" applyProtection="1">
      <alignment horizontal="left"/>
      <protection/>
    </xf>
    <xf numFmtId="0" fontId="50" fillId="0" borderId="0" xfId="0" applyFont="1" applyFill="1" applyAlignment="1" applyProtection="1">
      <alignment horizontal="left" vertical="center"/>
      <protection/>
    </xf>
    <xf numFmtId="0" fontId="50" fillId="0" borderId="0" xfId="0" applyFont="1" applyAlignment="1" applyProtection="1">
      <alignment horizontal="left" vertical="center"/>
      <protection/>
    </xf>
    <xf numFmtId="9" fontId="50" fillId="0" borderId="0" xfId="0" applyNumberFormat="1" applyFont="1" applyFill="1" applyAlignment="1" applyProtection="1">
      <alignment horizontal="left" vertical="center"/>
      <protection locked="0"/>
    </xf>
    <xf numFmtId="0" fontId="2" fillId="0" borderId="11" xfId="48" applyFont="1" applyFill="1" applyBorder="1" applyAlignment="1" applyProtection="1">
      <alignment horizontal="center" vertical="center"/>
      <protection locked="0"/>
    </xf>
    <xf numFmtId="2" fontId="2" fillId="0" borderId="11" xfId="48" applyNumberFormat="1" applyFont="1" applyFill="1" applyBorder="1" applyAlignment="1" applyProtection="1">
      <alignment/>
      <protection locked="0"/>
    </xf>
    <xf numFmtId="49" fontId="2" fillId="0" borderId="0" xfId="48" applyNumberFormat="1" applyFont="1" applyFill="1" applyBorder="1" applyAlignment="1" applyProtection="1">
      <alignment horizontal="right" shrinkToFit="1"/>
      <protection locked="0"/>
    </xf>
    <xf numFmtId="0" fontId="26" fillId="0" borderId="0" xfId="0" applyFont="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2" fillId="0" borderId="0"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13" xfId="0" applyFont="1" applyBorder="1" applyAlignment="1" applyProtection="1">
      <alignment horizontal="left" vertical="center"/>
      <protection locked="0"/>
    </xf>
    <xf numFmtId="0" fontId="2" fillId="0" borderId="12" xfId="0" applyFont="1" applyBorder="1" applyAlignment="1" applyProtection="1">
      <alignment horizontal="right" vertical="center"/>
      <protection locked="0"/>
    </xf>
    <xf numFmtId="0" fontId="2" fillId="0" borderId="12" xfId="0" applyFont="1" applyBorder="1" applyAlignment="1" applyProtection="1">
      <alignment/>
      <protection locked="0"/>
    </xf>
    <xf numFmtId="0" fontId="2" fillId="0" borderId="12" xfId="0" applyFont="1" applyBorder="1" applyAlignment="1" applyProtection="1">
      <alignment horizontal="center" vertical="center"/>
      <protection locked="0"/>
    </xf>
    <xf numFmtId="0" fontId="2" fillId="0" borderId="14" xfId="0" applyFont="1" applyBorder="1" applyAlignment="1" applyProtection="1">
      <alignment horizontal="right" vertical="center"/>
      <protection locked="0"/>
    </xf>
    <xf numFmtId="0" fontId="2" fillId="0" borderId="0" xfId="0" applyFont="1" applyBorder="1" applyAlignment="1" applyProtection="1">
      <alignment horizontal="right" vertical="center"/>
      <protection locked="0"/>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vertical="center"/>
      <protection locked="0"/>
    </xf>
    <xf numFmtId="0" fontId="52" fillId="0" borderId="0" xfId="0" applyFont="1" applyAlignment="1">
      <alignment/>
    </xf>
    <xf numFmtId="0" fontId="53" fillId="0" borderId="0" xfId="0" applyFont="1" applyAlignment="1">
      <alignment/>
    </xf>
    <xf numFmtId="0" fontId="54" fillId="0" borderId="0" xfId="0" applyFont="1" applyAlignment="1">
      <alignment/>
    </xf>
    <xf numFmtId="0" fontId="54" fillId="0" borderId="0" xfId="0" applyFont="1" applyAlignment="1">
      <alignment horizontal="right"/>
    </xf>
    <xf numFmtId="173" fontId="2" fillId="0" borderId="14" xfId="0" applyNumberFormat="1" applyFont="1" applyFill="1" applyBorder="1" applyAlignment="1" applyProtection="1">
      <alignment horizontal="right" vertical="center"/>
      <protection locked="0"/>
    </xf>
    <xf numFmtId="0" fontId="0" fillId="0" borderId="11" xfId="0" applyBorder="1" applyAlignment="1">
      <alignment horizontal="center" vertical="center"/>
    </xf>
    <xf numFmtId="0" fontId="55" fillId="0" borderId="0" xfId="0" applyFont="1" applyAlignment="1">
      <alignment/>
    </xf>
    <xf numFmtId="49" fontId="0" fillId="0" borderId="0" xfId="0" applyNumberFormat="1" applyAlignment="1">
      <alignment/>
    </xf>
    <xf numFmtId="0" fontId="31" fillId="0" borderId="0" xfId="0" applyFont="1" applyAlignment="1" applyProtection="1">
      <alignment vertical="center"/>
      <protection locked="0"/>
    </xf>
    <xf numFmtId="0" fontId="31" fillId="0" borderId="0" xfId="0" applyFont="1" applyAlignment="1" applyProtection="1">
      <alignment horizontal="left"/>
      <protection locked="0"/>
    </xf>
    <xf numFmtId="175" fontId="2" fillId="0" borderId="11" xfId="48" applyNumberFormat="1" applyFont="1" applyFill="1" applyBorder="1" applyAlignment="1" applyProtection="1">
      <alignment horizontal="center" vertical="center"/>
      <protection locked="0"/>
    </xf>
    <xf numFmtId="0" fontId="56" fillId="0" borderId="0" xfId="0" applyFont="1" applyAlignment="1">
      <alignment/>
    </xf>
    <xf numFmtId="0" fontId="49" fillId="0" borderId="0" xfId="0" applyFont="1" applyAlignment="1">
      <alignment/>
    </xf>
    <xf numFmtId="49" fontId="5" fillId="0" borderId="10" xfId="0" applyNumberFormat="1" applyFont="1" applyBorder="1" applyAlignment="1" applyProtection="1">
      <alignment horizontal="left" vertical="center"/>
      <protection locked="0"/>
    </xf>
    <xf numFmtId="0" fontId="0" fillId="0" borderId="13" xfId="0" applyBorder="1" applyAlignment="1">
      <alignment/>
    </xf>
    <xf numFmtId="0" fontId="0" fillId="0" borderId="12" xfId="0" applyBorder="1" applyAlignment="1">
      <alignment/>
    </xf>
    <xf numFmtId="0" fontId="0" fillId="0" borderId="14" xfId="0" applyBorder="1" applyAlignment="1">
      <alignment/>
    </xf>
    <xf numFmtId="173" fontId="2" fillId="0" borderId="11" xfId="0" applyNumberFormat="1" applyFont="1" applyBorder="1" applyAlignment="1" applyProtection="1">
      <alignment horizontal="right" vertical="center"/>
      <protection locked="0"/>
    </xf>
    <xf numFmtId="0" fontId="4" fillId="0" borderId="11"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173" fontId="2" fillId="0" borderId="11" xfId="0" applyNumberFormat="1" applyFont="1" applyBorder="1" applyAlignment="1" applyProtection="1">
      <alignment horizontal="left" vertical="center"/>
      <protection locked="0"/>
    </xf>
    <xf numFmtId="0" fontId="0" fillId="0" borderId="15" xfId="0" applyFont="1" applyBorder="1" applyAlignment="1">
      <alignment horizontal="left"/>
    </xf>
    <xf numFmtId="0" fontId="0" fillId="0" borderId="16" xfId="0" applyFont="1" applyBorder="1" applyAlignment="1">
      <alignment horizontal="left"/>
    </xf>
    <xf numFmtId="173" fontId="2" fillId="0" borderId="11" xfId="0" applyNumberFormat="1" applyFont="1" applyFill="1" applyBorder="1" applyAlignment="1" applyProtection="1">
      <alignment horizontal="right" vertical="center"/>
      <protection locked="0"/>
    </xf>
    <xf numFmtId="2" fontId="0" fillId="0" borderId="11" xfId="0" applyNumberFormat="1" applyBorder="1" applyAlignment="1" applyProtection="1">
      <alignment horizontal="left"/>
      <protection locked="0"/>
    </xf>
    <xf numFmtId="14" fontId="0" fillId="0" borderId="11" xfId="0" applyNumberFormat="1" applyBorder="1" applyAlignment="1" applyProtection="1">
      <alignment horizontal="left"/>
      <protection locked="0"/>
    </xf>
    <xf numFmtId="0" fontId="2" fillId="0" borderId="11" xfId="0" applyFont="1" applyFill="1" applyBorder="1" applyAlignment="1" applyProtection="1">
      <alignment vertical="center"/>
      <protection locked="0"/>
    </xf>
    <xf numFmtId="0" fontId="5" fillId="0" borderId="11" xfId="0" applyFont="1" applyFill="1" applyBorder="1" applyAlignment="1" applyProtection="1">
      <alignment/>
      <protection locked="0"/>
    </xf>
    <xf numFmtId="0" fontId="5" fillId="0" borderId="11" xfId="0" applyFont="1" applyFill="1" applyBorder="1" applyAlignment="1" applyProtection="1">
      <alignment horizontal="left" vertical="center"/>
      <protection locked="0"/>
    </xf>
    <xf numFmtId="14" fontId="2" fillId="0" borderId="11" xfId="0" applyNumberFormat="1" applyFont="1" applyFill="1" applyBorder="1" applyAlignment="1" applyProtection="1">
      <alignment horizontal="left" vertical="center"/>
      <protection locked="0"/>
    </xf>
    <xf numFmtId="0" fontId="5" fillId="0" borderId="11" xfId="0" applyFont="1" applyBorder="1" applyAlignment="1" applyProtection="1">
      <alignment horizontal="left"/>
      <protection locked="0"/>
    </xf>
    <xf numFmtId="0" fontId="6" fillId="0" borderId="11" xfId="0" applyFont="1" applyFill="1" applyBorder="1" applyAlignment="1" applyProtection="1">
      <alignment horizontal="left" vertical="center"/>
      <protection locked="0"/>
    </xf>
    <xf numFmtId="0" fontId="6" fillId="0" borderId="11" xfId="0" applyFont="1" applyFill="1" applyBorder="1" applyAlignment="1" applyProtection="1">
      <alignment/>
      <protection locked="0"/>
    </xf>
    <xf numFmtId="0" fontId="6" fillId="0" borderId="14" xfId="0" applyFont="1" applyFill="1" applyBorder="1" applyAlignment="1" applyProtection="1">
      <alignment horizontal="left" vertical="center"/>
      <protection locked="0"/>
    </xf>
    <xf numFmtId="0" fontId="2" fillId="0" borderId="13"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49" fontId="49" fillId="0" borderId="0" xfId="0" applyNumberFormat="1"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25</xdr:row>
      <xdr:rowOff>123825</xdr:rowOff>
    </xdr:from>
    <xdr:to>
      <xdr:col>10</xdr:col>
      <xdr:colOff>523875</xdr:colOff>
      <xdr:row>49</xdr:row>
      <xdr:rowOff>114300</xdr:rowOff>
    </xdr:to>
    <xdr:sp>
      <xdr:nvSpPr>
        <xdr:cNvPr id="1" name="TextBox 1"/>
        <xdr:cNvSpPr txBox="1">
          <a:spLocks noChangeArrowheads="1"/>
        </xdr:cNvSpPr>
      </xdr:nvSpPr>
      <xdr:spPr>
        <a:xfrm>
          <a:off x="342900" y="5314950"/>
          <a:ext cx="8791575" cy="4714875"/>
        </a:xfrm>
        <a:prstGeom prst="rect">
          <a:avLst/>
        </a:prstGeom>
        <a:solidFill>
          <a:srgbClr val="FFFFFF"/>
        </a:solidFill>
        <a:ln w="9525" cmpd="sng">
          <a:noFill/>
        </a:ln>
      </xdr:spPr>
      <xdr:txBody>
        <a:bodyPr vertOverflow="clip" wrap="square"/>
        <a:p>
          <a:pPr algn="l">
            <a:defRPr/>
          </a:pPr>
          <a:r>
            <a:rPr lang="en-US" cap="none" sz="1000" b="1" i="0" u="sng" baseline="0">
              <a:solidFill>
                <a:srgbClr val="000000"/>
              </a:solidFill>
              <a:latin typeface="Calibri"/>
              <a:ea typeface="Calibri"/>
              <a:cs typeface="Calibri"/>
            </a:rPr>
            <a:t>Pouka o pravnom lijeku</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Protiv ove rang liste, u roku od tri dana od dana njenog isticanja, nezadovoljni kandidat može izjaviti prigovor školskom</a:t>
          </a:r>
          <a:r>
            <a:rPr lang="en-US" cap="none" sz="1100" b="0" i="0" u="none" baseline="0">
              <a:solidFill>
                <a:srgbClr val="000000"/>
              </a:solidFill>
              <a:latin typeface="Calibri"/>
              <a:ea typeface="Calibri"/>
              <a:cs typeface="Calibri"/>
            </a:rPr>
            <a:t> odboru, s tim da se dan objavljivanja rang liste ne računa u ovaj rok. Prigovor se izjavljuje u pisanoj formi, a dostavlja se putem pošte ili neposredno na protokol škole. Ukoliko je prigovor upućen preporučenom pošiljkom putem pošte, dan predaje pošti smatra se danom predaje školi.</a:t>
          </a:r>
          <a:r>
            <a:rPr lang="en-US" cap="none" sz="1000" b="0" i="0" u="none" baseline="0">
              <a:solidFill>
                <a:srgbClr val="000000"/>
              </a:solidFill>
              <a:latin typeface="Calibri"/>
              <a:ea typeface="Calibri"/>
              <a:cs typeface="Calibri"/>
            </a:rPr>
            <a:t>
</a:t>
          </a:r>
          <a:r>
            <a:rPr lang="en-US" cap="none" sz="1000" b="1" i="0" u="sng" baseline="0">
              <a:solidFill>
                <a:srgbClr val="000000"/>
              </a:solidFill>
              <a:latin typeface="Calibri"/>
              <a:ea typeface="Calibri"/>
              <a:cs typeface="Calibri"/>
            </a:rPr>
            <a:t>Napomena</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 Bodove po osnovu intervjua ostvaruje kandidat koji je pristupio intervjuu. Kandidat koji ne pristupi inetrvjuu eliminiše se iz dalje konkursne procedure.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 P</a:t>
          </a:r>
          <a:r>
            <a:rPr lang="en-US" cap="none" sz="1000" b="0" i="0" u="none" baseline="0">
              <a:solidFill>
                <a:srgbClr val="000000"/>
              </a:solidFill>
              <a:latin typeface="Calibri"/>
              <a:ea typeface="Calibri"/>
              <a:cs typeface="Calibri"/>
            </a:rPr>
            <a:t>rocentualno uvećanje po osnovu pripadnosti nekoj od boračkih kategorija, dodatne bodove po osnovu pripadnosti odgovarajućoj boračkoj kategoriji ili procentualno uvećanje po osnovu radne obaveze ostvaruje kandidat koji ispunjava uslove propisane Pravilnikom.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 Procentualno uvećanje i dodatni bodovi po osnovu pripadnosti nekoj od boračkih kategorija, odnosno procentualno uvećanje po osnovu radne obaveze, bez obzira na starosnu dob, pripada nezaposlenom kandidatu koji se nalazi na evidenciji službe za zapošljavanje, ukoliko ispunjava uslove za rad na radnom mjestu na koje se prijavljuje. Pravo na procentualno uvećanje i dodatne bodove ne može ostvariti kandidat kojem je radni odnos prestao njegovom krivicom, koji je po prestanku radnog odnosa ostvario pravo na otpremninu, odnosno koji je korisnik prava na porodičnu penziju.</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4.</a:t>
          </a:r>
          <a:r>
            <a:rPr lang="en-US" cap="none" sz="1000" b="0" i="0" u="none" baseline="0">
              <a:solidFill>
                <a:srgbClr val="000000"/>
              </a:solidFill>
              <a:latin typeface="Calibri"/>
              <a:ea typeface="Calibri"/>
              <a:cs typeface="Calibri"/>
            </a:rPr>
            <a:t> Kandidat koji ostvaruje procentualno uvećanje</a:t>
          </a:r>
          <a:r>
            <a:rPr lang="en-US" cap="none" sz="1000" b="0" i="0" u="none" baseline="0">
              <a:solidFill>
                <a:srgbClr val="000000"/>
              </a:solidFill>
              <a:latin typeface="Calibri"/>
              <a:ea typeface="Calibri"/>
              <a:cs typeface="Calibri"/>
            </a:rPr>
            <a:t> po osnovu pripadnosti nekoj od boračkih kategorija </a:t>
          </a:r>
          <a:r>
            <a:rPr lang="en-US" cap="none" sz="1000" b="0" i="0" u="none" baseline="0">
              <a:solidFill>
                <a:srgbClr val="000000"/>
              </a:solidFill>
              <a:latin typeface="Calibri"/>
              <a:ea typeface="Calibri"/>
              <a:cs typeface="Calibri"/>
            </a:rPr>
            <a:t>ne može ostvariti procentualno uvećanje bodova po osnovu radne obaveze.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5.</a:t>
          </a:r>
          <a:r>
            <a:rPr lang="en-US" cap="none" sz="1000" b="0" i="0" u="none" baseline="0">
              <a:solidFill>
                <a:srgbClr val="000000"/>
              </a:solidFill>
              <a:latin typeface="Calibri"/>
              <a:ea typeface="Calibri"/>
              <a:cs typeface="Calibri"/>
            </a:rPr>
            <a:t> Pripadnikom neke od boračkih kategorija ili člana njegove porodice smatra se lice iz člana 1. i 4. Zakona o dopunskim pravima branilaca i članova njihovih porodica – prečišćeni tekst („Službene novine Tuzlanskog kantona“, broj: 5/12 i 5/14).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 ________________________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Ova rang lista istaknuta je od strane direktora škole, na vidnom mjestu na ulazu u školu dana: _____________. godine, u _____ sati;</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POTPIS DIREKTORA __________________</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24</xdr:row>
      <xdr:rowOff>0</xdr:rowOff>
    </xdr:from>
    <xdr:to>
      <xdr:col>8</xdr:col>
      <xdr:colOff>314325</xdr:colOff>
      <xdr:row>34</xdr:row>
      <xdr:rowOff>9525</xdr:rowOff>
    </xdr:to>
    <xdr:sp>
      <xdr:nvSpPr>
        <xdr:cNvPr id="1" name="TextBox 2"/>
        <xdr:cNvSpPr txBox="1">
          <a:spLocks noChangeArrowheads="1"/>
        </xdr:cNvSpPr>
      </xdr:nvSpPr>
      <xdr:spPr>
        <a:xfrm>
          <a:off x="590550" y="4638675"/>
          <a:ext cx="5238750" cy="1819275"/>
        </a:xfrm>
        <a:prstGeom prst="rect">
          <a:avLst/>
        </a:prstGeom>
        <a:solidFill>
          <a:srgbClr val="FFFFFF"/>
        </a:solidFill>
        <a:ln w="9525" cmpd="sng">
          <a:noFill/>
        </a:ln>
      </xdr:spPr>
      <xdr:txBody>
        <a:bodyPr vertOverflow="clip" wrap="square"/>
        <a:p>
          <a:pPr algn="l">
            <a:defRPr/>
          </a:pPr>
          <a:r>
            <a:rPr lang="en-US" cap="none" sz="1000" b="1" i="0" u="sng" baseline="0">
              <a:solidFill>
                <a:srgbClr val="000000"/>
              </a:solidFill>
              <a:latin typeface="Calibri"/>
              <a:ea typeface="Calibri"/>
              <a:cs typeface="Calibri"/>
            </a:rPr>
            <a:t>Napomena</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U roku od 24 sata od momenta postavljanja, nezadovoljni kandidat može komisiji za bodovanje podnijeti zahtjev za preispitivanje liste, iznoseći pri tome svoje primjedbe.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 ________________________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Ova lista istaknuta je dana: 09.08.2018. godine, u </a:t>
          </a:r>
          <a:r>
            <a:rPr lang="en-US" cap="none" sz="1000" b="1" i="0" u="none" baseline="0">
              <a:solidFill>
                <a:srgbClr val="000000"/>
              </a:solidFill>
              <a:latin typeface="Calibri"/>
              <a:ea typeface="Calibri"/>
              <a:cs typeface="Calibri"/>
            </a:rPr>
            <a:t> 13.00 </a:t>
          </a:r>
          <a:r>
            <a:rPr lang="en-US" cap="none" sz="1000" b="1" i="0" u="none" baseline="0">
              <a:solidFill>
                <a:srgbClr val="000000"/>
              </a:solidFill>
              <a:latin typeface="Calibri"/>
              <a:ea typeface="Calibri"/>
              <a:cs typeface="Calibri"/>
            </a:rPr>
            <a:t>sati.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53"/>
  <sheetViews>
    <sheetView tabSelected="1" zoomScale="130" zoomScaleNormal="130" zoomScaleSheetLayoutView="85" zoomScalePageLayoutView="0" workbookViewId="0" topLeftCell="A4">
      <selection activeCell="N20" sqref="N20"/>
    </sheetView>
  </sheetViews>
  <sheetFormatPr defaultColWidth="9.140625" defaultRowHeight="15"/>
  <cols>
    <col min="1" max="1" width="5.00390625" style="3" customWidth="1"/>
    <col min="2" max="2" width="28.421875" style="11" customWidth="1"/>
    <col min="3" max="3" width="10.8515625" style="11" customWidth="1"/>
    <col min="4" max="5" width="12.140625" style="11" customWidth="1"/>
    <col min="6" max="6" width="8.28125" style="11" customWidth="1"/>
    <col min="7" max="7" width="9.140625" style="5" customWidth="1"/>
    <col min="8" max="8" width="17.421875" style="3" customWidth="1"/>
    <col min="9" max="9" width="11.421875" style="11" customWidth="1"/>
    <col min="10" max="10" width="14.28125" style="11" customWidth="1"/>
    <col min="11" max="11" width="11.140625" style="11" customWidth="1"/>
    <col min="12" max="12" width="9.140625" style="4" customWidth="1"/>
    <col min="13" max="13" width="9.140625" style="11" customWidth="1"/>
    <col min="14" max="16384" width="9.140625" style="11" customWidth="1"/>
  </cols>
  <sheetData>
    <row r="1" spans="1:11" ht="13.5" customHeight="1" hidden="1">
      <c r="A1" s="10"/>
      <c r="B1" s="10"/>
      <c r="C1" s="10"/>
      <c r="D1" s="19">
        <v>0.19</v>
      </c>
      <c r="E1" s="19">
        <v>0.2</v>
      </c>
      <c r="F1" s="19">
        <v>0.21</v>
      </c>
      <c r="G1" s="20">
        <v>0.22</v>
      </c>
      <c r="H1" s="19">
        <v>0.23</v>
      </c>
      <c r="I1" s="19">
        <v>0.24</v>
      </c>
      <c r="J1" s="19">
        <v>0.25</v>
      </c>
      <c r="K1" s="19">
        <v>0.3</v>
      </c>
    </row>
    <row r="2" spans="1:11" ht="13.5" customHeight="1" hidden="1">
      <c r="A2" s="10"/>
      <c r="B2" s="10"/>
      <c r="C2" s="10"/>
      <c r="D2" s="23">
        <v>0.08</v>
      </c>
      <c r="E2" s="19">
        <v>0.1</v>
      </c>
      <c r="F2" s="10"/>
      <c r="G2" s="11"/>
      <c r="H2" s="21">
        <v>1</v>
      </c>
      <c r="I2" s="21">
        <v>2</v>
      </c>
      <c r="J2" s="22">
        <v>5</v>
      </c>
      <c r="K2" s="22">
        <v>4</v>
      </c>
    </row>
    <row r="3" spans="2:11" ht="24.75" customHeight="1">
      <c r="B3" s="27" t="s">
        <v>17</v>
      </c>
      <c r="D3" s="6"/>
      <c r="E3" s="12"/>
      <c r="F3" s="12"/>
      <c r="G3" s="12"/>
      <c r="I3" s="13"/>
      <c r="J3" s="13"/>
      <c r="K3" s="11" t="s">
        <v>14</v>
      </c>
    </row>
    <row r="4" spans="2:10" ht="13.5" customHeight="1">
      <c r="B4" s="27" t="s">
        <v>16</v>
      </c>
      <c r="D4" s="6"/>
      <c r="E4" s="12"/>
      <c r="F4" s="12"/>
      <c r="J4" s="12"/>
    </row>
    <row r="5" spans="2:11" ht="13.5" customHeight="1">
      <c r="B5" s="10" t="s">
        <v>34</v>
      </c>
      <c r="E5" s="47" t="s">
        <v>45</v>
      </c>
      <c r="H5" s="14"/>
      <c r="J5" s="15"/>
      <c r="K5" s="17"/>
    </row>
    <row r="6" spans="3:11" ht="27" customHeight="1">
      <c r="C6" s="52" t="s">
        <v>37</v>
      </c>
      <c r="F6" s="10"/>
      <c r="G6" s="18"/>
      <c r="H6" s="1"/>
      <c r="I6" s="16"/>
      <c r="J6" s="16"/>
      <c r="K6" s="16"/>
    </row>
    <row r="7" spans="1:12" s="8" customFormat="1" ht="60" customHeight="1">
      <c r="A7" s="7" t="s">
        <v>7</v>
      </c>
      <c r="B7" s="7" t="s">
        <v>0</v>
      </c>
      <c r="C7" s="7" t="s">
        <v>1</v>
      </c>
      <c r="D7" s="73" t="s">
        <v>15</v>
      </c>
      <c r="E7" s="74"/>
      <c r="F7" s="7" t="s">
        <v>2</v>
      </c>
      <c r="G7" s="7" t="s">
        <v>13</v>
      </c>
      <c r="H7" s="7" t="s">
        <v>4</v>
      </c>
      <c r="I7" s="7" t="s">
        <v>5</v>
      </c>
      <c r="J7" s="7" t="s">
        <v>3</v>
      </c>
      <c r="K7" s="7" t="s">
        <v>6</v>
      </c>
      <c r="L7" s="29"/>
    </row>
    <row r="8" spans="1:12" s="4" customFormat="1" ht="14.25" customHeight="1">
      <c r="A8" s="2">
        <v>2</v>
      </c>
      <c r="B8" s="70" t="s">
        <v>39</v>
      </c>
      <c r="C8" s="58" t="s">
        <v>30</v>
      </c>
      <c r="D8" s="59">
        <v>38262</v>
      </c>
      <c r="E8" s="43">
        <v>43676</v>
      </c>
      <c r="F8" s="24"/>
      <c r="G8" s="49">
        <v>3</v>
      </c>
      <c r="H8" s="9">
        <v>0.2</v>
      </c>
      <c r="I8" s="24"/>
      <c r="J8" s="9"/>
      <c r="K8" s="25">
        <f>((F8+G8+(DATEDIF(D8,E8,"m")*0.2))*(H8+J8))+F8+G8+(DATEDIF(D8,E8,"m")*0.2)+I8</f>
        <v>46.08</v>
      </c>
      <c r="L8" s="26"/>
    </row>
    <row r="9" spans="1:12" s="4" customFormat="1" ht="14.25" customHeight="1">
      <c r="A9" s="2">
        <v>1</v>
      </c>
      <c r="B9" s="70" t="s">
        <v>40</v>
      </c>
      <c r="C9" s="58" t="s">
        <v>30</v>
      </c>
      <c r="D9" s="59">
        <v>38069</v>
      </c>
      <c r="E9" s="43">
        <v>43676</v>
      </c>
      <c r="F9" s="24"/>
      <c r="G9" s="49">
        <v>1.5</v>
      </c>
      <c r="H9" s="9">
        <v>0.2</v>
      </c>
      <c r="I9" s="24"/>
      <c r="J9" s="9"/>
      <c r="K9" s="25">
        <f>((F9+G9+(DATEDIF(D9,E9,"m")*0.2))*(H9+J9))+F9+G9+(DATEDIF(D9,E9,"m")*0.2)+I9</f>
        <v>45.96000000000001</v>
      </c>
      <c r="L9" s="26"/>
    </row>
    <row r="10" spans="1:12" s="4" customFormat="1" ht="14.25" customHeight="1">
      <c r="A10" s="2">
        <v>3</v>
      </c>
      <c r="B10" s="70" t="s">
        <v>38</v>
      </c>
      <c r="C10" s="58" t="s">
        <v>30</v>
      </c>
      <c r="D10" s="59">
        <v>38226</v>
      </c>
      <c r="E10" s="43">
        <v>43676</v>
      </c>
      <c r="F10" s="24">
        <v>1</v>
      </c>
      <c r="G10" s="49">
        <v>3</v>
      </c>
      <c r="H10" s="9"/>
      <c r="I10" s="24"/>
      <c r="J10" s="9">
        <v>0.08</v>
      </c>
      <c r="K10" s="25">
        <f>((F10+G10+(DATEDIF(D10,E10,"m")*0.2))*(H10+J10))+F10+G10+(DATEDIF(D10,E10,"m")*0.2)+I10</f>
        <v>42.98400000000001</v>
      </c>
      <c r="L10" s="26"/>
    </row>
    <row r="11" spans="1:12" s="4" customFormat="1" ht="14.25" customHeight="1">
      <c r="A11" s="2">
        <v>4</v>
      </c>
      <c r="B11" s="70" t="s">
        <v>19</v>
      </c>
      <c r="C11" s="58" t="s">
        <v>20</v>
      </c>
      <c r="D11" s="59">
        <v>38709</v>
      </c>
      <c r="E11" s="43">
        <v>43676</v>
      </c>
      <c r="F11" s="24"/>
      <c r="G11" s="49">
        <v>3</v>
      </c>
      <c r="H11" s="9">
        <v>0.2</v>
      </c>
      <c r="I11" s="24"/>
      <c r="J11" s="9"/>
      <c r="K11" s="25">
        <f>((F11+G11+(DATEDIF(D11,E11,"m")*0.2))*(H11+J11))+F11+G11+(DATEDIF(D11,E11,"m")*0.2)+I11</f>
        <v>42.72</v>
      </c>
      <c r="L11" s="26"/>
    </row>
    <row r="12" spans="1:12" s="4" customFormat="1" ht="14.25" customHeight="1">
      <c r="A12" s="2">
        <v>5</v>
      </c>
      <c r="B12" s="70" t="s">
        <v>31</v>
      </c>
      <c r="C12" s="58" t="s">
        <v>30</v>
      </c>
      <c r="D12" s="59">
        <v>37803</v>
      </c>
      <c r="E12" s="43">
        <v>43676</v>
      </c>
      <c r="F12" s="24"/>
      <c r="G12" s="49">
        <v>3</v>
      </c>
      <c r="H12" s="9"/>
      <c r="I12" s="24"/>
      <c r="J12" s="9"/>
      <c r="K12" s="25">
        <f>((F12+G12+(DATEDIF(D12,E12,"m")*0.2))*(H12+J12))+F12+G12+(DATEDIF(D12,E12,"m")*0.2)+I12</f>
        <v>41.400000000000006</v>
      </c>
      <c r="L12" s="26"/>
    </row>
    <row r="13" spans="1:12" s="4" customFormat="1" ht="14.25" customHeight="1">
      <c r="A13" s="2">
        <v>6</v>
      </c>
      <c r="B13" s="70" t="s">
        <v>33</v>
      </c>
      <c r="C13" s="58" t="s">
        <v>30</v>
      </c>
      <c r="D13" s="59">
        <v>37907</v>
      </c>
      <c r="E13" s="43">
        <v>43676</v>
      </c>
      <c r="F13" s="24"/>
      <c r="G13" s="49">
        <v>3</v>
      </c>
      <c r="H13" s="9"/>
      <c r="I13" s="24"/>
      <c r="J13" s="9"/>
      <c r="K13" s="25">
        <f>((F13+G13+(DATEDIF(D13,E13,"m")*0.2))*(H13+J13))+F13+G13+(DATEDIF(D13,E13,"m")*0.2)+I13</f>
        <v>40.800000000000004</v>
      </c>
      <c r="L13" s="26"/>
    </row>
    <row r="14" spans="1:12" s="4" customFormat="1" ht="14.25" customHeight="1">
      <c r="A14" s="2">
        <v>7</v>
      </c>
      <c r="B14" s="70" t="s">
        <v>43</v>
      </c>
      <c r="C14" s="58" t="s">
        <v>26</v>
      </c>
      <c r="D14" s="56">
        <v>38140</v>
      </c>
      <c r="E14" s="43">
        <v>43676</v>
      </c>
      <c r="F14" s="24">
        <v>1</v>
      </c>
      <c r="G14" s="49">
        <v>3</v>
      </c>
      <c r="H14" s="9"/>
      <c r="I14" s="24"/>
      <c r="J14" s="9"/>
      <c r="K14" s="25">
        <f>((F14+G14+(DATEDIF(D14,E14,"m")*0.2))*(H14+J14))+F14+G14+(DATEDIF(D14,E14,"m")*0.2)+I14</f>
        <v>40.2</v>
      </c>
      <c r="L14" s="26"/>
    </row>
    <row r="15" spans="1:12" s="4" customFormat="1" ht="14.25" customHeight="1">
      <c r="A15" s="2">
        <v>8</v>
      </c>
      <c r="B15" s="71" t="s">
        <v>29</v>
      </c>
      <c r="C15" s="63" t="s">
        <v>30</v>
      </c>
      <c r="D15" s="64">
        <v>38345</v>
      </c>
      <c r="E15" s="43">
        <v>43676</v>
      </c>
      <c r="F15" s="24"/>
      <c r="G15" s="49">
        <v>3</v>
      </c>
      <c r="H15" s="9"/>
      <c r="I15" s="24"/>
      <c r="J15" s="9"/>
      <c r="K15" s="25">
        <f>((F15+G15+(DATEDIF(D15,E15,"m")*0.2))*(H15+J15))+F15+G15+(DATEDIF(D15,E15,"m")*0.2)+I15</f>
        <v>38</v>
      </c>
      <c r="L15" s="26"/>
    </row>
    <row r="16" spans="1:12" s="4" customFormat="1" ht="14.25" customHeight="1">
      <c r="A16" s="2">
        <v>9</v>
      </c>
      <c r="B16" s="72" t="s">
        <v>32</v>
      </c>
      <c r="C16" s="58" t="s">
        <v>30</v>
      </c>
      <c r="D16" s="68">
        <v>38380</v>
      </c>
      <c r="E16" s="43">
        <v>43676</v>
      </c>
      <c r="F16" s="24"/>
      <c r="G16" s="49">
        <v>3</v>
      </c>
      <c r="H16" s="9"/>
      <c r="I16" s="24"/>
      <c r="J16" s="9"/>
      <c r="K16" s="25">
        <f>((F16+G16+(DATEDIF(D16,E16,"m")*0.2))*(H16+J16))+F16+G16+(DATEDIF(D16,E16,"m")*0.2)+I16</f>
        <v>37.800000000000004</v>
      </c>
      <c r="L16" s="26"/>
    </row>
    <row r="17" spans="1:12" s="4" customFormat="1" ht="14.25" customHeight="1">
      <c r="A17" s="2">
        <v>10</v>
      </c>
      <c r="B17" s="70" t="s">
        <v>24</v>
      </c>
      <c r="C17" s="57" t="s">
        <v>20</v>
      </c>
      <c r="D17" s="56">
        <v>39610</v>
      </c>
      <c r="E17" s="43">
        <v>43676</v>
      </c>
      <c r="F17" s="24"/>
      <c r="G17" s="49">
        <v>3</v>
      </c>
      <c r="H17" s="9">
        <v>0.2</v>
      </c>
      <c r="I17" s="24"/>
      <c r="J17" s="9"/>
      <c r="K17" s="25">
        <f>((F17+G17+(DATEDIF(D17,E17,"m")*0.2))*(H17+J17))+F17+G17+(DATEDIF(D17,E17,"m")*0.2)+I17</f>
        <v>35.52</v>
      </c>
      <c r="L17" s="26"/>
    </row>
    <row r="18" spans="1:12" s="4" customFormat="1" ht="14.25" customHeight="1">
      <c r="A18" s="2">
        <v>11</v>
      </c>
      <c r="B18" s="72" t="s">
        <v>22</v>
      </c>
      <c r="C18" s="58" t="s">
        <v>20</v>
      </c>
      <c r="D18" s="59">
        <v>38799</v>
      </c>
      <c r="E18" s="43">
        <v>43676</v>
      </c>
      <c r="F18" s="24"/>
      <c r="G18" s="49">
        <v>3</v>
      </c>
      <c r="H18" s="9"/>
      <c r="I18" s="24"/>
      <c r="J18" s="9"/>
      <c r="K18" s="25">
        <f>((F18+G18+(DATEDIF(D18,E18,"m")*0.2))*(H18+J18))+F18+G18+(DATEDIF(D18,E18,"m")*0.2)+I18</f>
        <v>35</v>
      </c>
      <c r="L18" s="26"/>
    </row>
    <row r="19" spans="1:12" s="4" customFormat="1" ht="14.25" customHeight="1">
      <c r="A19" s="2">
        <v>12</v>
      </c>
      <c r="B19" s="70" t="s">
        <v>42</v>
      </c>
      <c r="C19" s="65" t="s">
        <v>20</v>
      </c>
      <c r="D19" s="59">
        <v>39540</v>
      </c>
      <c r="E19" s="43">
        <v>43676</v>
      </c>
      <c r="F19" s="24"/>
      <c r="G19" s="49">
        <v>3</v>
      </c>
      <c r="H19" s="9"/>
      <c r="I19" s="24"/>
      <c r="J19" s="9"/>
      <c r="K19" s="25">
        <f>((F19+G19+(DATEDIF(D19,E19,"m")*0.2))*(H19+J19))+F19+G19+(DATEDIF(D19,E19,"m")*0.2)+I19</f>
        <v>30</v>
      </c>
      <c r="L19" s="26"/>
    </row>
    <row r="20" spans="1:12" s="4" customFormat="1" ht="14.25" customHeight="1">
      <c r="A20" s="2">
        <v>13</v>
      </c>
      <c r="B20" s="72" t="s">
        <v>27</v>
      </c>
      <c r="C20" s="58" t="s">
        <v>20</v>
      </c>
      <c r="D20" s="56">
        <v>41103</v>
      </c>
      <c r="E20" s="43">
        <v>43676</v>
      </c>
      <c r="F20" s="24"/>
      <c r="G20" s="49">
        <v>3</v>
      </c>
      <c r="H20" s="9">
        <v>0.2</v>
      </c>
      <c r="I20" s="24"/>
      <c r="J20" s="9"/>
      <c r="K20" s="25">
        <f>((F20+G20+(DATEDIF(D20,E20,"m")*0.2))*(H20+J20))+F20+G20+(DATEDIF(D20,E20,"m")*0.2)+I20</f>
        <v>23.76</v>
      </c>
      <c r="L20" s="26"/>
    </row>
    <row r="21" spans="1:12" s="4" customFormat="1" ht="14.25" customHeight="1">
      <c r="A21" s="2">
        <v>14</v>
      </c>
      <c r="B21" s="70" t="s">
        <v>41</v>
      </c>
      <c r="C21" s="58" t="s">
        <v>20</v>
      </c>
      <c r="D21" s="62">
        <v>41213</v>
      </c>
      <c r="E21" s="43">
        <v>43676</v>
      </c>
      <c r="F21" s="24"/>
      <c r="G21" s="49">
        <v>3</v>
      </c>
      <c r="H21" s="9">
        <v>0.2</v>
      </c>
      <c r="I21" s="24"/>
      <c r="J21" s="9"/>
      <c r="K21" s="25">
        <f>((F21+G21+(DATEDIF(D21,E21,"m")*0.2))*(H21+J21))+F21+G21+(DATEDIF(D21,E21,"m")*0.2)+I21</f>
        <v>22.8</v>
      </c>
      <c r="L21" s="26"/>
    </row>
    <row r="22" spans="1:12" s="4" customFormat="1" ht="14.25" customHeight="1">
      <c r="A22" s="2">
        <v>15</v>
      </c>
      <c r="B22" s="71" t="s">
        <v>44</v>
      </c>
      <c r="C22" s="63" t="s">
        <v>20</v>
      </c>
      <c r="D22" s="64">
        <v>42138</v>
      </c>
      <c r="E22" s="43">
        <v>43676</v>
      </c>
      <c r="F22" s="24"/>
      <c r="G22" s="49">
        <v>3</v>
      </c>
      <c r="H22" s="9">
        <v>0.22</v>
      </c>
      <c r="I22" s="24"/>
      <c r="J22" s="9"/>
      <c r="K22" s="25">
        <f>((F22+G22+(DATEDIF(D22,E22,"m")*0.2))*(H22+J22))+F22+G22+(DATEDIF(D22,E22,"m")*0.2)+I22</f>
        <v>15.86</v>
      </c>
      <c r="L22" s="26"/>
    </row>
    <row r="23" spans="1:12" s="4" customFormat="1" ht="14.25" customHeight="1">
      <c r="A23" s="2"/>
      <c r="B23" s="11"/>
      <c r="C23" s="48" t="s">
        <v>8</v>
      </c>
      <c r="D23" s="11"/>
      <c r="E23" s="11"/>
      <c r="F23" s="11"/>
      <c r="G23" s="5"/>
      <c r="H23" s="3"/>
      <c r="I23" s="11"/>
      <c r="J23" s="11"/>
      <c r="K23" s="11"/>
      <c r="L23" s="26"/>
    </row>
    <row r="24" spans="1:12" s="4" customFormat="1" ht="14.25" customHeight="1">
      <c r="A24" s="2"/>
      <c r="B24" s="7" t="s">
        <v>0</v>
      </c>
      <c r="C24" s="7" t="s">
        <v>1</v>
      </c>
      <c r="D24" s="31"/>
      <c r="E24" s="28" t="s">
        <v>9</v>
      </c>
      <c r="F24" s="32"/>
      <c r="G24" s="33"/>
      <c r="H24" s="34"/>
      <c r="I24" s="32"/>
      <c r="J24" s="35"/>
      <c r="K24" s="36"/>
      <c r="L24" s="26"/>
    </row>
    <row r="25" spans="2:4" ht="27.75" customHeight="1">
      <c r="B25" s="30"/>
      <c r="C25" s="30"/>
      <c r="D25" s="10"/>
    </row>
    <row r="26" spans="1:4" ht="28.5" customHeight="1">
      <c r="A26" s="7"/>
      <c r="B26" s="30"/>
      <c r="C26" s="30"/>
      <c r="D26" s="10"/>
    </row>
    <row r="27" spans="1:5" ht="14.25" customHeight="1">
      <c r="A27" s="30"/>
      <c r="B27" s="39"/>
      <c r="C27" s="37"/>
      <c r="D27" s="36"/>
      <c r="E27" s="36"/>
    </row>
    <row r="28" spans="1:5" ht="14.25" customHeight="1">
      <c r="A28" s="30"/>
      <c r="B28" s="40"/>
      <c r="C28" s="38"/>
      <c r="D28" s="38"/>
      <c r="E28" s="37"/>
    </row>
    <row r="29" spans="2:5" ht="15">
      <c r="B29" s="40"/>
      <c r="C29" s="38"/>
      <c r="D29" s="38"/>
      <c r="E29" s="37"/>
    </row>
    <row r="30" spans="2:5" ht="15">
      <c r="B30" s="40"/>
      <c r="C30" s="38"/>
      <c r="D30" s="38"/>
      <c r="E30" s="37"/>
    </row>
    <row r="31" spans="2:5" ht="15">
      <c r="B31" s="36"/>
      <c r="C31" s="36"/>
      <c r="D31" s="36"/>
      <c r="E31" s="36"/>
    </row>
    <row r="32" ht="15">
      <c r="B32" s="39"/>
    </row>
    <row r="33" ht="15">
      <c r="B33" s="41"/>
    </row>
    <row r="34" ht="15">
      <c r="B34" s="41"/>
    </row>
    <row r="35" ht="15">
      <c r="B35" s="40"/>
    </row>
    <row r="36" ht="15">
      <c r="B36" s="41"/>
    </row>
    <row r="37" ht="15">
      <c r="B37" s="40"/>
    </row>
    <row r="38" ht="15">
      <c r="B38" s="40"/>
    </row>
    <row r="39" ht="15">
      <c r="B39" s="40"/>
    </row>
    <row r="40" ht="15">
      <c r="B40" s="41"/>
    </row>
    <row r="41" ht="15">
      <c r="B41" s="40"/>
    </row>
    <row r="42" ht="15">
      <c r="B42" s="41"/>
    </row>
    <row r="43" ht="15">
      <c r="B43" s="40"/>
    </row>
    <row r="45" ht="15">
      <c r="K45" s="42"/>
    </row>
    <row r="46" ht="15">
      <c r="K46" s="42"/>
    </row>
    <row r="47" ht="15">
      <c r="K47" s="42"/>
    </row>
    <row r="48" ht="15">
      <c r="K48" s="42"/>
    </row>
    <row r="50" spans="2:11" ht="15">
      <c r="B50" s="36"/>
      <c r="K50" s="42"/>
    </row>
    <row r="52" ht="15">
      <c r="K52" s="42"/>
    </row>
    <row r="53" ht="15">
      <c r="K53" s="42"/>
    </row>
  </sheetData>
  <sheetProtection selectLockedCells="1"/>
  <mergeCells count="1">
    <mergeCell ref="D7:E7"/>
  </mergeCells>
  <dataValidations count="5">
    <dataValidation type="list" allowBlank="1" showInputMessage="1" showErrorMessage="1" prompt="Unesi 5 za dobitnika priznanja i odlikovanja.&#10;Unesi 4 za dijete dobitnika priznanja i odlikovanja&#10;ili ostavi prazno." error="Unesi 5 ili 4 ili ostavi prazno" sqref="I17 I19:I22 I8:I14">
      <formula1>$J$2:$K$2</formula1>
    </dataValidation>
    <dataValidation type="list" allowBlank="1" showInputMessage="1" showErrorMessage="1" prompt="Unesi 1 za mentorstvo, 2 za savjetništvo ili ostavi prazno." error="Unesi 1 ili 2 ili ostavi prazno" sqref="F17 F19:F22 F8:F14">
      <formula1>$H$2:$I$2</formula1>
    </dataValidation>
    <dataValidation type="list" allowBlank="1" showInputMessage="1" showErrorMessage="1" prompt="Unesi procentualnu vrijednost uvećanja ili ostavi prazno." error="Unesi broj u rasponu od 19 do 30 ili ostavi prazno&#10;" sqref="H17 H19:H22 H8:H14">
      <formula1>$D$1:$K$1</formula1>
    </dataValidation>
    <dataValidation type="list" allowBlank="1" showInputMessage="1" showErrorMessage="1" prompt="Unesi procentualnu vrijednost uvećanja ili ostavi prazno." error="Unesi 8% ili 10% ili ostavi prazno&#10;" sqref="J17 J19:J22 J8:J14">
      <formula1>$D$2:$E$2</formula1>
    </dataValidation>
    <dataValidation type="decimal" allowBlank="1" showInputMessage="1" showErrorMessage="1" prompt="Unesi od 1,5 do 3 boda." error="Unesi broj u rasponu od 1,5 do 3 ili ostavi prazno" sqref="G8:G22">
      <formula1>1.5</formula1>
      <formula2>3</formula2>
    </dataValidation>
  </dataValidations>
  <printOptions/>
  <pageMargins left="0.6692913385826772" right="0.6692913385826772" top="0.5905511811023623" bottom="0.5905511811023623" header="0.31496062992125984" footer="0.31496062992125984"/>
  <pageSetup horizontalDpi="600" verticalDpi="600" orientation="landscape" paperSize="9" scale="85" r:id="rId2"/>
  <headerFooter>
    <oddFooter>&amp;C&amp;P/&amp;N</oddFooter>
  </headerFooter>
  <drawing r:id="rId1"/>
</worksheet>
</file>

<file path=xl/worksheets/sheet2.xml><?xml version="1.0" encoding="utf-8"?>
<worksheet xmlns="http://schemas.openxmlformats.org/spreadsheetml/2006/main" xmlns:r="http://schemas.openxmlformats.org/officeDocument/2006/relationships">
  <dimension ref="B1:I22"/>
  <sheetViews>
    <sheetView zoomScale="85" zoomScaleNormal="85" zoomScalePageLayoutView="0" workbookViewId="0" topLeftCell="A1">
      <selection activeCell="B3" sqref="B3"/>
    </sheetView>
  </sheetViews>
  <sheetFormatPr defaultColWidth="8.8515625" defaultRowHeight="15"/>
  <cols>
    <col min="1" max="1" width="3.7109375" style="0" customWidth="1"/>
    <col min="2" max="2" width="9.140625" style="0" customWidth="1"/>
    <col min="3" max="3" width="6.28125" style="0" customWidth="1"/>
    <col min="4" max="4" width="27.8515625" style="0" customWidth="1"/>
    <col min="5" max="5" width="9.140625" style="0" customWidth="1"/>
  </cols>
  <sheetData>
    <row r="1" ht="18.75">
      <c r="B1" s="45" t="str">
        <f>predmet!B3</f>
        <v>JU Gimnazija"Mustafa Novalić" Gradačac</v>
      </c>
    </row>
    <row r="2" spans="2:3" ht="18.75">
      <c r="B2" s="45" t="str">
        <f>predmet!B4</f>
        <v>Broj:</v>
      </c>
      <c r="C2" t="s">
        <v>35</v>
      </c>
    </row>
    <row r="3" ht="14.25" customHeight="1">
      <c r="B3" t="s">
        <v>36</v>
      </c>
    </row>
    <row r="4" spans="2:7" ht="28.5" customHeight="1">
      <c r="B4" s="75" t="str">
        <f>predmet!C6</f>
        <v> nastavnik historije religije, 2 časa na određeno - konkursna pozicija broj: 93.16. )</v>
      </c>
      <c r="C4" s="75"/>
      <c r="D4" s="75"/>
      <c r="E4" s="75"/>
      <c r="F4" s="75"/>
      <c r="G4" s="75"/>
    </row>
    <row r="5" ht="14.25" customHeight="1">
      <c r="B5" s="46"/>
    </row>
    <row r="6" ht="14.25" customHeight="1" thickBot="1">
      <c r="B6" s="51" t="s">
        <v>11</v>
      </c>
    </row>
    <row r="7" spans="3:5" ht="14.25" customHeight="1" thickBot="1">
      <c r="C7" s="2">
        <v>1</v>
      </c>
      <c r="D7" s="67" t="s">
        <v>32</v>
      </c>
      <c r="E7" s="60">
        <v>39.852</v>
      </c>
    </row>
    <row r="8" spans="3:5" ht="14.25" customHeight="1" thickBot="1">
      <c r="C8" s="2">
        <v>2</v>
      </c>
      <c r="D8" s="67" t="s">
        <v>24</v>
      </c>
      <c r="E8" s="61">
        <v>29.040000000000003</v>
      </c>
    </row>
    <row r="9" spans="3:5" ht="14.25" customHeight="1" thickBot="1">
      <c r="C9" s="2">
        <v>3</v>
      </c>
      <c r="D9" s="66" t="s">
        <v>22</v>
      </c>
      <c r="E9" s="61">
        <v>29.6</v>
      </c>
    </row>
    <row r="10" spans="3:5" ht="14.25" customHeight="1" thickBot="1">
      <c r="C10" s="2">
        <v>4</v>
      </c>
      <c r="D10" s="67" t="s">
        <v>21</v>
      </c>
      <c r="E10" s="61">
        <v>33.6</v>
      </c>
    </row>
    <row r="11" spans="3:5" ht="14.25" customHeight="1" thickBot="1">
      <c r="C11" s="2">
        <v>5</v>
      </c>
      <c r="D11" s="67" t="s">
        <v>23</v>
      </c>
      <c r="E11" s="61">
        <v>24.6</v>
      </c>
    </row>
    <row r="12" spans="3:5" ht="14.25" customHeight="1" thickBot="1">
      <c r="C12" s="2">
        <v>6</v>
      </c>
      <c r="D12" s="67" t="s">
        <v>27</v>
      </c>
      <c r="E12" s="61">
        <v>17.28</v>
      </c>
    </row>
    <row r="13" spans="3:5" ht="14.25" customHeight="1" thickBot="1">
      <c r="C13" s="2">
        <v>7</v>
      </c>
      <c r="D13" s="67" t="s">
        <v>19</v>
      </c>
      <c r="E13" s="61">
        <v>36.24</v>
      </c>
    </row>
    <row r="14" spans="3:5" ht="14.25" customHeight="1" thickBot="1">
      <c r="C14" s="2">
        <v>8</v>
      </c>
      <c r="D14" s="67" t="s">
        <v>18</v>
      </c>
      <c r="E14" s="61">
        <v>36.6</v>
      </c>
    </row>
    <row r="15" spans="3:5" ht="14.25" customHeight="1" thickBot="1">
      <c r="C15" s="2">
        <v>9</v>
      </c>
      <c r="D15" s="67" t="s">
        <v>33</v>
      </c>
      <c r="E15" s="61">
        <v>35.4</v>
      </c>
    </row>
    <row r="16" spans="3:5" ht="14.25" customHeight="1" thickBot="1">
      <c r="C16" s="2">
        <v>10</v>
      </c>
      <c r="D16" s="67" t="s">
        <v>31</v>
      </c>
      <c r="E16" s="61">
        <v>36</v>
      </c>
    </row>
    <row r="17" spans="3:5" ht="14.25" customHeight="1" thickBot="1">
      <c r="C17" s="2">
        <v>11</v>
      </c>
      <c r="D17" s="67" t="s">
        <v>29</v>
      </c>
      <c r="E17" s="61">
        <v>32.6</v>
      </c>
    </row>
    <row r="18" spans="3:5" ht="14.25" customHeight="1" thickBot="1">
      <c r="C18" s="2">
        <v>12</v>
      </c>
      <c r="D18" s="69" t="s">
        <v>25</v>
      </c>
      <c r="E18" s="61">
        <v>37.584</v>
      </c>
    </row>
    <row r="19" spans="3:5" ht="14.25" customHeight="1" thickBot="1">
      <c r="C19" s="2">
        <v>13</v>
      </c>
      <c r="D19" s="67" t="s">
        <v>28</v>
      </c>
      <c r="E19" s="61">
        <v>16.32</v>
      </c>
    </row>
    <row r="20" ht="14.25" customHeight="1"/>
    <row r="21" ht="14.25" customHeight="1">
      <c r="B21" s="50" t="s">
        <v>10</v>
      </c>
    </row>
    <row r="22" spans="3:9" ht="14.25" customHeight="1">
      <c r="C22" s="44">
        <f>predmet!A26</f>
        <v>0</v>
      </c>
      <c r="D22" s="44" t="str">
        <f>predmet!B24</f>
        <v>Ime i prezime kandidata</v>
      </c>
      <c r="E22" s="53"/>
      <c r="F22" s="54" t="s">
        <v>12</v>
      </c>
      <c r="G22" s="54"/>
      <c r="H22" s="54"/>
      <c r="I22" s="55"/>
    </row>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sheetData>
  <sheetProtection/>
  <mergeCells count="1">
    <mergeCell ref="B4:G4"/>
  </mergeCells>
  <printOptions/>
  <pageMargins left="0.6692913385826772" right="0.6692913385826772" top="0.5905511811023623" bottom="0.5905511811023623" header="0.31496062992125984" footer="0.31496062992125984"/>
  <pageSetup horizontalDpi="600" verticalDpi="600" orientation="portrait" paperSize="9" scale="85" r:id="rId2"/>
  <headerFooter>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privatna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korisnik</dc:creator>
  <cp:keywords/>
  <dc:description/>
  <cp:lastModifiedBy>SKOLA</cp:lastModifiedBy>
  <cp:lastPrinted>2019-08-20T07:42:46Z</cp:lastPrinted>
  <dcterms:created xsi:type="dcterms:W3CDTF">2014-08-15T20:52:52Z</dcterms:created>
  <dcterms:modified xsi:type="dcterms:W3CDTF">2019-08-20T07:43:17Z</dcterms:modified>
  <cp:category/>
  <cp:version/>
  <cp:contentType/>
  <cp:contentStatus/>
</cp:coreProperties>
</file>